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0" tabRatio="500"/>
  </bookViews>
  <sheets>
    <sheet name="Лист1" sheetId="1" r:id="rId1"/>
  </sheets>
  <calcPr calcId="1445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G116" i="1" l="1"/>
  <c r="B177" i="1" l="1"/>
  <c r="A177" i="1"/>
  <c r="L176" i="1"/>
  <c r="J176" i="1"/>
  <c r="I176" i="1"/>
  <c r="H176" i="1"/>
  <c r="G176" i="1"/>
  <c r="F176" i="1"/>
  <c r="B167" i="1"/>
  <c r="A167" i="1"/>
  <c r="L166" i="1"/>
  <c r="L177" i="1" s="1"/>
  <c r="J166" i="1"/>
  <c r="J177" i="1" s="1"/>
  <c r="I166" i="1"/>
  <c r="I177" i="1" s="1"/>
  <c r="H166" i="1"/>
  <c r="H177" i="1" s="1"/>
  <c r="G166" i="1"/>
  <c r="G177" i="1" s="1"/>
  <c r="F166" i="1"/>
  <c r="F177" i="1" s="1"/>
  <c r="B161" i="1"/>
  <c r="A161" i="1"/>
  <c r="L160" i="1"/>
  <c r="J160" i="1"/>
  <c r="I160" i="1"/>
  <c r="H160" i="1"/>
  <c r="G160" i="1"/>
  <c r="F160" i="1"/>
  <c r="B151" i="1"/>
  <c r="A151" i="1"/>
  <c r="L150" i="1"/>
  <c r="L161" i="1" s="1"/>
  <c r="J150" i="1"/>
  <c r="J161" i="1" s="1"/>
  <c r="I150" i="1"/>
  <c r="I161" i="1" s="1"/>
  <c r="H150" i="1"/>
  <c r="H161" i="1" s="1"/>
  <c r="G150" i="1"/>
  <c r="G161" i="1" s="1"/>
  <c r="F150" i="1"/>
  <c r="F161" i="1" s="1"/>
  <c r="B144" i="1"/>
  <c r="A144" i="1"/>
  <c r="L143" i="1"/>
  <c r="J143" i="1"/>
  <c r="I143" i="1"/>
  <c r="H143" i="1"/>
  <c r="G143" i="1"/>
  <c r="F143" i="1"/>
  <c r="B134" i="1"/>
  <c r="A134" i="1"/>
  <c r="L133" i="1"/>
  <c r="L144" i="1" s="1"/>
  <c r="J133" i="1"/>
  <c r="I133" i="1"/>
  <c r="I144" i="1" s="1"/>
  <c r="H133" i="1"/>
  <c r="H144" i="1" s="1"/>
  <c r="G133" i="1"/>
  <c r="G144" i="1" s="1"/>
  <c r="F133" i="1"/>
  <c r="B127" i="1"/>
  <c r="A127" i="1"/>
  <c r="L126" i="1"/>
  <c r="J126" i="1"/>
  <c r="I126" i="1"/>
  <c r="H126" i="1"/>
  <c r="G126" i="1"/>
  <c r="F126" i="1"/>
  <c r="B117" i="1"/>
  <c r="A117" i="1"/>
  <c r="L116" i="1"/>
  <c r="L127" i="1" s="1"/>
  <c r="J116" i="1"/>
  <c r="I116" i="1"/>
  <c r="I127" i="1" s="1"/>
  <c r="H116" i="1"/>
  <c r="H127" i="1" s="1"/>
  <c r="G127" i="1"/>
  <c r="F116" i="1"/>
  <c r="F127" i="1" s="1"/>
  <c r="B110" i="1"/>
  <c r="A110" i="1"/>
  <c r="L109" i="1"/>
  <c r="J109" i="1"/>
  <c r="I109" i="1"/>
  <c r="H109" i="1"/>
  <c r="G109" i="1"/>
  <c r="F109" i="1"/>
  <c r="B100" i="1"/>
  <c r="A100" i="1"/>
  <c r="L99" i="1"/>
  <c r="L110" i="1" s="1"/>
  <c r="J99" i="1"/>
  <c r="J110" i="1" s="1"/>
  <c r="I99" i="1"/>
  <c r="I110" i="1" s="1"/>
  <c r="H99" i="1"/>
  <c r="H110" i="1" s="1"/>
  <c r="G99" i="1"/>
  <c r="G110" i="1" s="1"/>
  <c r="F99" i="1"/>
  <c r="B92" i="1"/>
  <c r="A92" i="1"/>
  <c r="L91" i="1"/>
  <c r="J91" i="1"/>
  <c r="I91" i="1"/>
  <c r="H91" i="1"/>
  <c r="G91" i="1"/>
  <c r="F91" i="1"/>
  <c r="B82" i="1"/>
  <c r="A82" i="1"/>
  <c r="L81" i="1"/>
  <c r="J81" i="1"/>
  <c r="J92" i="1" s="1"/>
  <c r="I81" i="1"/>
  <c r="I92" i="1" s="1"/>
  <c r="H81" i="1"/>
  <c r="H92" i="1" s="1"/>
  <c r="G81" i="1"/>
  <c r="G92" i="1" s="1"/>
  <c r="F81" i="1"/>
  <c r="F92" i="1" s="1"/>
  <c r="B75" i="1"/>
  <c r="A75" i="1"/>
  <c r="L74" i="1"/>
  <c r="J74" i="1"/>
  <c r="I74" i="1"/>
  <c r="H74" i="1"/>
  <c r="G74" i="1"/>
  <c r="F74" i="1"/>
  <c r="B65" i="1"/>
  <c r="A65" i="1"/>
  <c r="L64" i="1"/>
  <c r="L75" i="1" s="1"/>
  <c r="J64" i="1"/>
  <c r="J75" i="1" s="1"/>
  <c r="I64" i="1"/>
  <c r="I75" i="1" s="1"/>
  <c r="H64" i="1"/>
  <c r="H75" i="1" s="1"/>
  <c r="G64" i="1"/>
  <c r="F64" i="1"/>
  <c r="B58" i="1"/>
  <c r="A58" i="1"/>
  <c r="L57" i="1"/>
  <c r="J57" i="1"/>
  <c r="I57" i="1"/>
  <c r="H57" i="1"/>
  <c r="G57" i="1"/>
  <c r="F57" i="1"/>
  <c r="B48" i="1"/>
  <c r="A48" i="1"/>
  <c r="L47" i="1"/>
  <c r="L58" i="1" s="1"/>
  <c r="J47" i="1"/>
  <c r="I47" i="1"/>
  <c r="I58" i="1" s="1"/>
  <c r="H47" i="1"/>
  <c r="G47" i="1"/>
  <c r="F47" i="1"/>
  <c r="F58" i="1" s="1"/>
  <c r="B41" i="1"/>
  <c r="A41" i="1"/>
  <c r="L40" i="1"/>
  <c r="J40" i="1"/>
  <c r="I40" i="1"/>
  <c r="H40" i="1"/>
  <c r="G40" i="1"/>
  <c r="F40" i="1"/>
  <c r="B31" i="1"/>
  <c r="A31" i="1"/>
  <c r="L30" i="1"/>
  <c r="L41" i="1" s="1"/>
  <c r="J30" i="1"/>
  <c r="J41" i="1" s="1"/>
  <c r="I30" i="1"/>
  <c r="I41" i="1" s="1"/>
  <c r="H30" i="1"/>
  <c r="H41" i="1" s="1"/>
  <c r="G30" i="1"/>
  <c r="G41" i="1" s="1"/>
  <c r="F30" i="1"/>
  <c r="F41" i="1" s="1"/>
  <c r="K23" i="1"/>
  <c r="B23" i="1"/>
  <c r="A23" i="1"/>
  <c r="B13" i="1"/>
  <c r="A13" i="1"/>
  <c r="L12" i="1"/>
  <c r="L23" i="1" s="1"/>
  <c r="J12" i="1"/>
  <c r="J23" i="1" s="1"/>
  <c r="I12" i="1"/>
  <c r="I23" i="1" s="1"/>
  <c r="H12" i="1"/>
  <c r="H23" i="1" s="1"/>
  <c r="G12" i="1"/>
  <c r="G23" i="1" s="1"/>
  <c r="F12" i="1"/>
  <c r="F23" i="1" s="1"/>
  <c r="F75" i="1" l="1"/>
  <c r="L92" i="1"/>
  <c r="L178" i="1" s="1"/>
  <c r="F144" i="1"/>
  <c r="G58" i="1"/>
  <c r="H58" i="1"/>
  <c r="H178" i="1" s="1"/>
  <c r="F110" i="1"/>
  <c r="G75" i="1"/>
  <c r="G178" i="1" s="1"/>
  <c r="J144" i="1"/>
  <c r="J58" i="1"/>
  <c r="J127" i="1"/>
  <c r="I178" i="1"/>
  <c r="F178" i="1" l="1"/>
  <c r="J178" i="1"/>
</calcChain>
</file>

<file path=xl/sharedStrings.xml><?xml version="1.0" encoding="utf-8"?>
<sst xmlns="http://schemas.openxmlformats.org/spreadsheetml/2006/main" count="266" uniqueCount="86">
  <si>
    <t>Школа</t>
  </si>
  <si>
    <t>Утвердил:</t>
  </si>
  <si>
    <t>должность</t>
  </si>
  <si>
    <t>Директор ООО "Школьник"</t>
  </si>
  <si>
    <t>Типовое примерное меню приготавливаемых блюд</t>
  </si>
  <si>
    <t>фамилия</t>
  </si>
  <si>
    <t>Жих С.А.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</si>
  <si>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</si>
  <si>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</si>
  <si>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</si>
  <si>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</si>
  <si>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</si>
  <si>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</si>
  <si>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</si>
  <si>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</si>
  <si>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</si>
  <si>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</si>
  <si>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</si>
  <si>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</si>
  <si>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</si>
  <si>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</si>
  <si>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</si>
  <si>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</si>
  <si>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</si>
  <si>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</si>
  <si>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</si>
  <si>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</si>
  <si>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</si>
  <si>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54-21гн-2020</t>
  </si>
  <si>
    <t>хлеб</t>
  </si>
  <si>
    <t>Хлеб пшеничный с сыром</t>
  </si>
  <si>
    <t>54-1з-2020</t>
  </si>
  <si>
    <t>пром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</si>
  <si>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</si>
  <si>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</si>
  <si>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</si>
  <si>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</si>
  <si>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</si>
  <si>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</si>
  <si>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</si>
  <si>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</si>
  <si>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</si>
  <si>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</si>
  <si>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Какао с молоком</t>
  </si>
  <si>
    <t>54-6к-2020</t>
  </si>
  <si>
    <t>Напиток из шиповника</t>
  </si>
  <si>
    <t>54-13хн-2020</t>
  </si>
  <si>
    <t xml:space="preserve">Хлеб пшеничный </t>
  </si>
  <si>
    <t>фрукты</t>
  </si>
  <si>
    <t>Чай сладкий</t>
  </si>
  <si>
    <t>54-2гн-2020</t>
  </si>
  <si>
    <t>Хлеб пшеничный с маслом</t>
  </si>
  <si>
    <t>54-19з-2020</t>
  </si>
  <si>
    <t>Печенье</t>
  </si>
  <si>
    <t>десерт</t>
  </si>
  <si>
    <t>182-2007</t>
  </si>
  <si>
    <t>Каша "Дружба"</t>
  </si>
  <si>
    <t>54-16к-2020</t>
  </si>
  <si>
    <t>54-3гн-2020</t>
  </si>
  <si>
    <t>54-9к-2020</t>
  </si>
  <si>
    <t>Среднее значение за период:</t>
  </si>
  <si>
    <t>54-23гн-2020</t>
  </si>
  <si>
    <t>Запеканка рисовая с творогом</t>
  </si>
  <si>
    <t>Чай сладкий с лимоном</t>
  </si>
  <si>
    <t xml:space="preserve">Хлеб пшеничный с сыром </t>
  </si>
  <si>
    <t>Каша молочная ячневая</t>
  </si>
  <si>
    <t>Кисломолочный продукт "Снежок"</t>
  </si>
  <si>
    <t>Каша рисовая молочная</t>
  </si>
  <si>
    <t>Каша молочная овсяная</t>
  </si>
  <si>
    <t>Кофейный напиток</t>
  </si>
  <si>
    <t>Каша гречневая на молоке</t>
  </si>
  <si>
    <t>54-20к-2020</t>
  </si>
  <si>
    <t>Хлеб  пшеничный с повидлом</t>
  </si>
  <si>
    <t>54-21г-2020</t>
  </si>
  <si>
    <t>Каша молочная пшеничная</t>
  </si>
  <si>
    <t>54-13к-2020</t>
  </si>
  <si>
    <t>54-21к-2020</t>
  </si>
  <si>
    <t>Каша манная молочная</t>
  </si>
  <si>
    <t>311-2004</t>
  </si>
  <si>
    <t>Макароны отварные с сыром</t>
  </si>
  <si>
    <t>54-3г-2020</t>
  </si>
  <si>
    <t xml:space="preserve">Фрукты </t>
  </si>
  <si>
    <t xml:space="preserve">Каша  пшенная молочная </t>
  </si>
  <si>
    <t>Фрукты</t>
  </si>
  <si>
    <t>54-2т-2020</t>
  </si>
  <si>
    <t>МКОУ "Видлицкая средняя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</si>
</sst>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11"/>
      <color theme="1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4"/>
      <color rgb="FF333333"/>
      <name val="Arial"/>
      <family val="2"/>
      <charset val="204"/>
    </font>
    <font>
      <sz val="10"/>
      <color rgb="FF333333"/>
      <name val="Arial"/>
      <family val="2"/>
      <charset val="204"/>
    </font>
    <font>
      <i/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333333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i/>
      <sz val="11"/>
      <color rgb="FF000000"/>
      <name val="Calibri"/>
      <family val="2"/>
      <charset val="204"/>
    </font>
    <font>
      <b/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0C0C0"/>
        <bgColor rgb="FFCCCC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8" fillId="0" borderId="8" xfId="0" applyFont="1" applyBorder="1"/>
    <xf numFmtId="0" fontId="8" fillId="0" borderId="9" xfId="0" applyFont="1" applyBorder="1"/>
    <xf numFmtId="0" fontId="9" fillId="0" borderId="10" xfId="0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8" fillId="0" borderId="13" xfId="0" applyFont="1" applyBorder="1"/>
    <xf numFmtId="0" fontId="8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8" fillId="0" borderId="1" xfId="0" applyFont="1" applyBorder="1"/>
    <xf numFmtId="0" fontId="9" fillId="0" borderId="2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8" fillId="0" borderId="2" xfId="0" applyFont="1" applyBorder="1"/>
    <xf numFmtId="0" fontId="10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8" fillId="0" borderId="10" xfId="0" applyFont="1" applyBorder="1"/>
    <xf numFmtId="0" fontId="9" fillId="0" borderId="1" xfId="0" applyFont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2" fillId="0" borderId="1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8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9" fillId="5" borderId="1" xfId="0" applyFont="1" applyFill="1" applyBorder="1" applyAlignment="1">
      <alignment horizontal="center"/>
    </xf>
    <xf numFmtId="0" fontId="9" fillId="5" borderId="2" xfId="0" applyFont="1" applyFill="1" applyBorder="1" applyAlignment="1">
      <alignment horizontal="center"/>
    </xf>
    <xf numFmtId="0" fontId="8" fillId="4" borderId="1" xfId="0" applyFont="1" applyFill="1" applyBorder="1" applyAlignment="1" applyProtection="1">
      <alignment horizontal="center" vertical="center" wrapText="1"/>
      <protection locked="0"/>
    </xf>
    <xf numFmtId="0" fontId="8" fillId="5" borderId="9" xfId="0" applyFont="1" applyFill="1" applyBorder="1"/>
    <xf numFmtId="0" fontId="8" fillId="5" borderId="1" xfId="0" applyFont="1" applyFill="1" applyBorder="1"/>
    <xf numFmtId="0" fontId="9" fillId="5" borderId="1" xfId="0" applyFont="1" applyFill="1" applyBorder="1" applyAlignment="1" applyProtection="1">
      <alignment horizontal="center"/>
      <protection locked="0"/>
    </xf>
    <xf numFmtId="0" fontId="10" fillId="5" borderId="1" xfId="0" applyFont="1" applyFill="1" applyBorder="1" applyAlignment="1" applyProtection="1">
      <alignment horizontal="right"/>
      <protection locked="0"/>
    </xf>
    <xf numFmtId="0" fontId="1" fillId="5" borderId="1" xfId="0" applyFont="1" applyFill="1" applyBorder="1" applyAlignment="1">
      <alignment vertical="top" wrapText="1"/>
    </xf>
    <xf numFmtId="0" fontId="1" fillId="5" borderId="1" xfId="0" applyFont="1" applyFill="1" applyBorder="1" applyAlignment="1">
      <alignment horizontal="center" vertical="top" wrapText="1"/>
    </xf>
    <xf numFmtId="0" fontId="1" fillId="5" borderId="14" xfId="0" applyFont="1" applyFill="1" applyBorder="1" applyAlignment="1">
      <alignment horizontal="center" vertical="top" wrapText="1"/>
    </xf>
    <xf numFmtId="0" fontId="9" fillId="4" borderId="1" xfId="0" applyFont="1" applyFill="1" applyBorder="1" applyAlignment="1" applyProtection="1">
      <alignment horizontal="center" wrapText="1"/>
      <protection locked="0"/>
    </xf>
    <xf numFmtId="164" fontId="9" fillId="0" borderId="1" xfId="0" applyNumberFormat="1" applyFont="1" applyBorder="1" applyAlignment="1">
      <alignment horizontal="center"/>
    </xf>
    <xf numFmtId="0" fontId="8" fillId="4" borderId="1" xfId="0" applyFont="1" applyFill="1" applyBorder="1" applyAlignment="1" applyProtection="1">
      <alignment horizontal="center" wrapText="1"/>
      <protection locked="0"/>
    </xf>
    <xf numFmtId="164" fontId="8" fillId="4" borderId="1" xfId="0" applyNumberFormat="1" applyFont="1" applyFill="1" applyBorder="1" applyAlignment="1" applyProtection="1">
      <alignment horizontal="center" wrapText="1"/>
      <protection locked="0"/>
    </xf>
    <xf numFmtId="164" fontId="9" fillId="5" borderId="1" xfId="0" applyNumberFormat="1" applyFont="1" applyFill="1" applyBorder="1" applyAlignment="1">
      <alignment horizontal="center"/>
    </xf>
    <xf numFmtId="164" fontId="1" fillId="5" borderId="1" xfId="0" applyNumberFormat="1" applyFont="1" applyFill="1" applyBorder="1" applyAlignment="1">
      <alignment horizontal="center" vertical="top" wrapText="1"/>
    </xf>
    <xf numFmtId="0" fontId="9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1" fillId="3" borderId="19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78"/>
  <sheetViews>
    <sheetView tabSelected="1" zoomScaleNormal="100" workbookViewId="0">
      <pane xSplit="4" ySplit="5" topLeftCell="E114" activePane="bottomRight" state="frozen"/>
      <selection pane="topRight" activeCell="E1" sqref="E1"/>
      <selection pane="bottomLeft" activeCell="A204" sqref="A204"/>
      <selection pane="bottomRight" activeCell="C1" sqref="C1:E1"/>
    </sheetView>
  </sheetViews>
  <sheetFormatPr defaultColWidth="9.140625" defaultRowHeight="12.75" customHeight="1" x14ac:dyDescent="0.2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3.5703125" style="1" customWidth="1"/>
    <col min="12" max="16384" width="9.140625" style="1"/>
  </cols>
  <sheetData>
    <row r="1" spans="1:12" ht="12.75" customHeight="1" x14ac:dyDescent="0.2">
      <c r="A1" s="2" t="s">
        <v>0</v>
      </c>
      <c r="C1" s="76" t="s">
        <v>85</v>
      </c>
      <c r="D1" s="76"/>
      <c r="E1" s="76"/>
      <c r="F1" s="3" t="s">
        <v>1</v>
      </c>
      <c r="G1" s="1" t="s">
        <v>2</v>
      </c>
      <c r="H1" s="77" t="s">
        <v>3</v>
      </c>
      <c r="I1" s="77"/>
      <c r="J1" s="77"/>
      <c r="K1" s="77"/>
    </row>
    <row r="2" spans="1:12" ht="17.45" customHeight="1" x14ac:dyDescent="0.2">
      <c r="A2" s="4" t="s">
        <v>4</v>
      </c>
      <c r="C2" s="1"/>
      <c r="G2" s="1" t="s">
        <v>5</v>
      </c>
      <c r="H2" s="77" t="s">
        <v>6</v>
      </c>
      <c r="I2" s="77"/>
      <c r="J2" s="77"/>
      <c r="K2" s="77"/>
    </row>
    <row r="3" spans="1:12" ht="17.25" customHeight="1" x14ac:dyDescent="0.2">
      <c r="A3" s="5" t="s">
        <v>7</v>
      </c>
      <c r="C3" s="1"/>
      <c r="D3" s="5"/>
      <c r="E3" s="6" t="s">
        <v>8</v>
      </c>
      <c r="G3" s="1" t="s">
        <v>9</v>
      </c>
      <c r="H3" s="7">
        <v>12</v>
      </c>
      <c r="I3" s="7">
        <v>1</v>
      </c>
      <c r="J3" s="8">
        <v>2026</v>
      </c>
      <c r="K3" s="9"/>
    </row>
    <row r="4" spans="1:12" x14ac:dyDescent="0.2">
      <c r="C4" s="1"/>
      <c r="D4" s="5"/>
      <c r="H4" s="10" t="s">
        <v>10</v>
      </c>
      <c r="I4" s="10" t="s">
        <v>11</v>
      </c>
      <c r="J4" s="10" t="s">
        <v>12</v>
      </c>
    </row>
    <row r="5" spans="1:12" ht="33.75" x14ac:dyDescent="0.2">
      <c r="A5" s="11" t="s">
        <v>13</v>
      </c>
      <c r="B5" s="12" t="s">
        <v>14</v>
      </c>
      <c r="C5" s="13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ht="15" x14ac:dyDescent="0.25">
      <c r="A6" s="15">
        <v>1</v>
      </c>
      <c r="B6" s="16">
        <v>1</v>
      </c>
      <c r="C6" s="17" t="s">
        <v>25</v>
      </c>
      <c r="D6" s="18" t="s">
        <v>26</v>
      </c>
      <c r="E6" s="19" t="s">
        <v>68</v>
      </c>
      <c r="F6" s="20">
        <v>200</v>
      </c>
      <c r="G6" s="20">
        <v>8.6</v>
      </c>
      <c r="H6" s="20">
        <v>18.8</v>
      </c>
      <c r="I6" s="20">
        <v>34.200000000000003</v>
      </c>
      <c r="J6" s="20">
        <v>285.8</v>
      </c>
      <c r="K6" s="21" t="s">
        <v>59</v>
      </c>
      <c r="L6" s="20">
        <v>43</v>
      </c>
    </row>
    <row r="7" spans="1:12" ht="15" hidden="1" x14ac:dyDescent="0.25">
      <c r="A7" s="22"/>
      <c r="B7" s="23"/>
      <c r="C7" s="24"/>
      <c r="D7" s="25"/>
      <c r="E7" s="26"/>
      <c r="F7" s="27"/>
      <c r="G7" s="27"/>
      <c r="H7" s="27"/>
      <c r="I7" s="27"/>
      <c r="J7" s="27"/>
      <c r="K7" s="28"/>
      <c r="L7" s="27"/>
    </row>
    <row r="8" spans="1:12" ht="15" x14ac:dyDescent="0.25">
      <c r="A8" s="22"/>
      <c r="B8" s="23"/>
      <c r="C8" s="24"/>
      <c r="D8" s="29" t="s">
        <v>27</v>
      </c>
      <c r="E8" s="21" t="s">
        <v>63</v>
      </c>
      <c r="F8" s="30">
        <v>200</v>
      </c>
      <c r="G8" s="31">
        <v>0.3</v>
      </c>
      <c r="H8" s="31">
        <v>0</v>
      </c>
      <c r="I8" s="31">
        <v>6.7</v>
      </c>
      <c r="J8" s="31">
        <v>27.9</v>
      </c>
      <c r="K8" s="31" t="s">
        <v>58</v>
      </c>
      <c r="L8" s="30">
        <v>7</v>
      </c>
    </row>
    <row r="9" spans="1:12" ht="15" x14ac:dyDescent="0.25">
      <c r="A9" s="22"/>
      <c r="B9" s="23"/>
      <c r="C9" s="24"/>
      <c r="D9" s="29" t="s">
        <v>29</v>
      </c>
      <c r="E9" s="21" t="s">
        <v>51</v>
      </c>
      <c r="F9" s="20">
        <v>50</v>
      </c>
      <c r="G9" s="20">
        <v>2.78</v>
      </c>
      <c r="H9" s="20">
        <v>8.48</v>
      </c>
      <c r="I9" s="20">
        <v>20.22</v>
      </c>
      <c r="J9" s="20">
        <v>170.8</v>
      </c>
      <c r="K9" s="21" t="s">
        <v>52</v>
      </c>
      <c r="L9" s="20">
        <v>25</v>
      </c>
    </row>
    <row r="10" spans="1:12" ht="15" x14ac:dyDescent="0.25">
      <c r="A10" s="22"/>
      <c r="B10" s="23"/>
      <c r="C10" s="24"/>
      <c r="D10" s="54" t="s">
        <v>48</v>
      </c>
      <c r="E10" s="21" t="s">
        <v>81</v>
      </c>
      <c r="F10" s="56">
        <v>100</v>
      </c>
      <c r="G10" s="56">
        <v>0.3</v>
      </c>
      <c r="H10" s="56">
        <v>0.17</v>
      </c>
      <c r="I10" s="56">
        <v>11.4</v>
      </c>
      <c r="J10" s="56">
        <v>52</v>
      </c>
      <c r="K10" s="57" t="s">
        <v>32</v>
      </c>
      <c r="L10" s="56">
        <v>20</v>
      </c>
    </row>
    <row r="11" spans="1:12" ht="15" x14ac:dyDescent="0.25">
      <c r="A11" s="22"/>
      <c r="B11" s="23"/>
      <c r="C11" s="24"/>
      <c r="D11" s="54"/>
      <c r="E11" s="21"/>
      <c r="F11" s="56"/>
      <c r="G11" s="56"/>
      <c r="H11" s="56"/>
      <c r="I11" s="56"/>
      <c r="J11" s="56"/>
      <c r="K11" s="57"/>
      <c r="L11" s="56"/>
    </row>
    <row r="12" spans="1:12" ht="15" x14ac:dyDescent="0.25">
      <c r="A12" s="32"/>
      <c r="B12" s="33"/>
      <c r="C12" s="34"/>
      <c r="D12" s="35" t="s">
        <v>33</v>
      </c>
      <c r="E12" s="36"/>
      <c r="F12" s="37">
        <f>SUM(F6:F11)</f>
        <v>550</v>
      </c>
      <c r="G12" s="37">
        <f>SUM(G6:G11)</f>
        <v>11.98</v>
      </c>
      <c r="H12" s="37">
        <f>SUM(H6:H11)</f>
        <v>27.450000000000003</v>
      </c>
      <c r="I12" s="37">
        <f>SUM(I6:I11)</f>
        <v>72.52000000000001</v>
      </c>
      <c r="J12" s="37">
        <f>SUM(J6:J11)</f>
        <v>536.5</v>
      </c>
      <c r="K12" s="38"/>
      <c r="L12" s="37">
        <f>SUM(L6:L11)</f>
        <v>95</v>
      </c>
    </row>
    <row r="13" spans="1:12" ht="15" x14ac:dyDescent="0.25">
      <c r="A13" s="39">
        <f>A6</f>
        <v>1</v>
      </c>
      <c r="B13" s="40">
        <f>B6</f>
        <v>1</v>
      </c>
      <c r="C13" s="41" t="s">
        <v>34</v>
      </c>
      <c r="D13" s="29" t="s">
        <v>35</v>
      </c>
      <c r="E13" s="26"/>
      <c r="F13" s="27"/>
      <c r="G13" s="27"/>
      <c r="H13" s="27"/>
      <c r="I13" s="27"/>
      <c r="J13" s="27"/>
      <c r="K13" s="28"/>
      <c r="L13" s="27"/>
    </row>
    <row r="14" spans="1:12" ht="15" x14ac:dyDescent="0.25">
      <c r="A14" s="22"/>
      <c r="B14" s="23"/>
      <c r="C14" s="24"/>
      <c r="D14" s="29" t="s">
        <v>36</v>
      </c>
      <c r="E14" s="31"/>
      <c r="F14" s="42"/>
      <c r="G14" s="42"/>
      <c r="H14" s="42"/>
      <c r="I14" s="42"/>
      <c r="J14" s="42"/>
      <c r="K14" s="31"/>
      <c r="L14" s="42"/>
    </row>
    <row r="15" spans="1:12" ht="15" x14ac:dyDescent="0.25">
      <c r="A15" s="22"/>
      <c r="B15" s="23"/>
      <c r="C15" s="24"/>
      <c r="D15" s="29" t="s">
        <v>37</v>
      </c>
      <c r="E15" s="31"/>
      <c r="F15" s="42"/>
      <c r="G15" s="42"/>
      <c r="H15" s="42"/>
      <c r="I15" s="42"/>
      <c r="J15" s="42"/>
      <c r="K15" s="31"/>
      <c r="L15" s="42"/>
    </row>
    <row r="16" spans="1:12" ht="15" x14ac:dyDescent="0.25">
      <c r="A16" s="22"/>
      <c r="B16" s="23"/>
      <c r="C16" s="24"/>
      <c r="D16" s="29" t="s">
        <v>38</v>
      </c>
      <c r="E16" s="26"/>
      <c r="F16" s="27"/>
      <c r="G16" s="27"/>
      <c r="H16" s="27"/>
      <c r="I16" s="27"/>
      <c r="J16" s="27"/>
      <c r="K16" s="28"/>
      <c r="L16" s="27"/>
    </row>
    <row r="17" spans="1:12" ht="15" x14ac:dyDescent="0.25">
      <c r="A17" s="22"/>
      <c r="B17" s="23"/>
      <c r="C17" s="24"/>
      <c r="D17" s="29" t="s">
        <v>39</v>
      </c>
      <c r="E17" s="31"/>
      <c r="F17" s="42"/>
      <c r="G17" s="42"/>
      <c r="H17" s="42"/>
      <c r="I17" s="42"/>
      <c r="J17" s="42"/>
      <c r="K17" s="31"/>
      <c r="L17" s="42"/>
    </row>
    <row r="18" spans="1:12" ht="15" x14ac:dyDescent="0.25">
      <c r="A18" s="22"/>
      <c r="B18" s="23"/>
      <c r="C18" s="24"/>
      <c r="D18" s="29" t="s">
        <v>40</v>
      </c>
      <c r="E18" s="26"/>
      <c r="F18" s="27"/>
      <c r="G18" s="27"/>
      <c r="H18" s="27"/>
      <c r="I18" s="27"/>
      <c r="J18" s="27"/>
      <c r="K18" s="28"/>
      <c r="L18" s="27"/>
    </row>
    <row r="19" spans="1:12" ht="15" x14ac:dyDescent="0.25">
      <c r="A19" s="22"/>
      <c r="B19" s="23"/>
      <c r="C19" s="24"/>
      <c r="D19" s="29" t="s">
        <v>41</v>
      </c>
      <c r="E19" s="30"/>
      <c r="F19" s="42"/>
      <c r="G19" s="42"/>
      <c r="H19" s="42"/>
      <c r="I19" s="42"/>
      <c r="J19" s="42"/>
      <c r="K19" s="31"/>
      <c r="L19" s="27"/>
    </row>
    <row r="20" spans="1:12" ht="15" x14ac:dyDescent="0.25">
      <c r="A20" s="22"/>
      <c r="B20" s="23"/>
      <c r="C20" s="24"/>
      <c r="D20" s="25"/>
      <c r="E20" s="26"/>
      <c r="F20" s="27"/>
      <c r="G20" s="27"/>
      <c r="H20" s="27"/>
      <c r="I20" s="27"/>
      <c r="J20" s="27"/>
      <c r="K20" s="28"/>
      <c r="L20" s="27"/>
    </row>
    <row r="21" spans="1:12" ht="15" x14ac:dyDescent="0.25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spans="1:12" ht="15" x14ac:dyDescent="0.25">
      <c r="A22" s="32"/>
      <c r="B22" s="33"/>
      <c r="C22" s="34"/>
      <c r="D22" s="35" t="s">
        <v>33</v>
      </c>
      <c r="E22" s="36"/>
      <c r="F22" s="37"/>
      <c r="G22" s="37"/>
      <c r="H22" s="37"/>
      <c r="I22" s="37"/>
      <c r="J22" s="37"/>
      <c r="K22" s="38"/>
      <c r="L22" s="37"/>
    </row>
    <row r="23" spans="1:12" ht="12.75" customHeight="1" x14ac:dyDescent="0.2">
      <c r="A23" s="43">
        <f>A6</f>
        <v>1</v>
      </c>
      <c r="B23" s="44">
        <f>B6</f>
        <v>1</v>
      </c>
      <c r="C23" s="78" t="s">
        <v>42</v>
      </c>
      <c r="D23" s="78"/>
      <c r="E23" s="45"/>
      <c r="F23" s="46">
        <f t="shared" ref="F23:L23" si="0">F12+F22</f>
        <v>550</v>
      </c>
      <c r="G23" s="46">
        <f t="shared" si="0"/>
        <v>11.98</v>
      </c>
      <c r="H23" s="46">
        <f t="shared" si="0"/>
        <v>27.450000000000003</v>
      </c>
      <c r="I23" s="46">
        <f t="shared" si="0"/>
        <v>72.52000000000001</v>
      </c>
      <c r="J23" s="46">
        <f t="shared" si="0"/>
        <v>536.5</v>
      </c>
      <c r="K23" s="46">
        <f t="shared" si="0"/>
        <v>0</v>
      </c>
      <c r="L23" s="46">
        <f t="shared" si="0"/>
        <v>95</v>
      </c>
    </row>
    <row r="24" spans="1:12" ht="15" x14ac:dyDescent="0.25">
      <c r="A24" s="47">
        <v>1</v>
      </c>
      <c r="B24" s="23">
        <v>2</v>
      </c>
      <c r="C24" s="17" t="s">
        <v>25</v>
      </c>
      <c r="D24" s="18" t="s">
        <v>26</v>
      </c>
      <c r="E24" s="31" t="s">
        <v>62</v>
      </c>
      <c r="F24" s="58">
        <v>200</v>
      </c>
      <c r="G24" s="31">
        <v>29.1</v>
      </c>
      <c r="H24" s="31">
        <v>22.8</v>
      </c>
      <c r="I24" s="31">
        <v>76.540000000000006</v>
      </c>
      <c r="J24" s="31">
        <v>331.14</v>
      </c>
      <c r="K24" s="31" t="s">
        <v>84</v>
      </c>
      <c r="L24" s="30">
        <v>65</v>
      </c>
    </row>
    <row r="25" spans="1:12" ht="15" hidden="1" x14ac:dyDescent="0.25">
      <c r="A25" s="47"/>
      <c r="B25" s="23"/>
      <c r="C25" s="24"/>
      <c r="D25" s="25"/>
      <c r="E25" s="26"/>
      <c r="F25" s="56"/>
      <c r="G25" s="27"/>
      <c r="H25" s="27"/>
      <c r="I25" s="27"/>
      <c r="J25" s="27"/>
      <c r="K25" s="28"/>
      <c r="L25" s="27"/>
    </row>
    <row r="26" spans="1:12" ht="15" x14ac:dyDescent="0.25">
      <c r="A26" s="47"/>
      <c r="B26" s="23"/>
      <c r="C26" s="24"/>
      <c r="D26" s="29" t="s">
        <v>27</v>
      </c>
      <c r="E26" s="31" t="s">
        <v>49</v>
      </c>
      <c r="F26" s="56">
        <v>200</v>
      </c>
      <c r="G26" s="31">
        <v>0.2</v>
      </c>
      <c r="H26" s="31">
        <v>0</v>
      </c>
      <c r="I26" s="31">
        <v>6.5</v>
      </c>
      <c r="J26" s="31">
        <v>26.8</v>
      </c>
      <c r="K26" s="31" t="s">
        <v>50</v>
      </c>
      <c r="L26" s="31">
        <v>5</v>
      </c>
    </row>
    <row r="27" spans="1:12" ht="15" x14ac:dyDescent="0.25">
      <c r="A27" s="47"/>
      <c r="B27" s="23"/>
      <c r="C27" s="24"/>
      <c r="D27" s="29" t="s">
        <v>29</v>
      </c>
      <c r="E27" s="31" t="s">
        <v>47</v>
      </c>
      <c r="F27" s="56">
        <v>50</v>
      </c>
      <c r="G27" s="42">
        <v>3.4</v>
      </c>
      <c r="H27" s="42">
        <v>0.4</v>
      </c>
      <c r="I27" s="42">
        <v>25.12</v>
      </c>
      <c r="J27" s="42">
        <v>120</v>
      </c>
      <c r="K27" s="31" t="s">
        <v>32</v>
      </c>
      <c r="L27" s="42">
        <v>15</v>
      </c>
    </row>
    <row r="28" spans="1:12" ht="15" x14ac:dyDescent="0.25">
      <c r="A28" s="47"/>
      <c r="B28" s="23"/>
      <c r="C28" s="24"/>
      <c r="D28" s="54" t="s">
        <v>54</v>
      </c>
      <c r="E28" s="75" t="s">
        <v>53</v>
      </c>
      <c r="F28" s="56">
        <v>50</v>
      </c>
      <c r="G28" s="56">
        <v>3.8</v>
      </c>
      <c r="H28" s="56">
        <v>5</v>
      </c>
      <c r="I28" s="56">
        <v>43.2</v>
      </c>
      <c r="J28" s="56">
        <v>158.19999999999999</v>
      </c>
      <c r="K28" s="57" t="s">
        <v>32</v>
      </c>
      <c r="L28" s="56">
        <v>10</v>
      </c>
    </row>
    <row r="29" spans="1:12" ht="15" x14ac:dyDescent="0.25">
      <c r="A29" s="47"/>
      <c r="B29" s="23"/>
      <c r="C29" s="24"/>
      <c r="D29" s="54"/>
      <c r="E29" s="55"/>
      <c r="F29" s="56"/>
      <c r="G29" s="56"/>
      <c r="H29" s="56"/>
      <c r="I29" s="56"/>
      <c r="J29" s="56"/>
      <c r="K29" s="57"/>
      <c r="L29" s="56"/>
    </row>
    <row r="30" spans="1:12" ht="15" x14ac:dyDescent="0.25">
      <c r="A30" s="48"/>
      <c r="B30" s="33"/>
      <c r="C30" s="34"/>
      <c r="D30" s="35" t="s">
        <v>33</v>
      </c>
      <c r="E30" s="36"/>
      <c r="F30" s="37">
        <f>SUM(F24:F29)</f>
        <v>500</v>
      </c>
      <c r="G30" s="37">
        <f>SUM(G24:G29)</f>
        <v>36.5</v>
      </c>
      <c r="H30" s="37">
        <f>SUM(H24:H29)</f>
        <v>28.2</v>
      </c>
      <c r="I30" s="37">
        <f>SUM(I24:I29)</f>
        <v>151.36000000000001</v>
      </c>
      <c r="J30" s="37">
        <f>SUM(J24:J29)</f>
        <v>636.14</v>
      </c>
      <c r="K30" s="38"/>
      <c r="L30" s="37">
        <f>SUM(L24:L29)</f>
        <v>95</v>
      </c>
    </row>
    <row r="31" spans="1:12" ht="15" x14ac:dyDescent="0.25">
      <c r="A31" s="40">
        <f>A24</f>
        <v>1</v>
      </c>
      <c r="B31" s="40">
        <f>B24</f>
        <v>2</v>
      </c>
      <c r="C31" s="41" t="s">
        <v>34</v>
      </c>
      <c r="D31" s="29" t="s">
        <v>35</v>
      </c>
      <c r="E31" s="26"/>
      <c r="F31" s="27"/>
      <c r="G31" s="27"/>
      <c r="H31" s="27"/>
      <c r="I31" s="27"/>
      <c r="J31" s="27"/>
      <c r="K31" s="28"/>
      <c r="L31" s="27"/>
    </row>
    <row r="32" spans="1:12" ht="15" x14ac:dyDescent="0.25">
      <c r="A32" s="47"/>
      <c r="B32" s="23"/>
      <c r="C32" s="24"/>
      <c r="D32" s="29" t="s">
        <v>36</v>
      </c>
      <c r="E32" s="26"/>
      <c r="F32" s="27"/>
      <c r="G32" s="27"/>
      <c r="H32" s="27"/>
      <c r="I32" s="27"/>
      <c r="J32" s="27"/>
      <c r="K32" s="28"/>
      <c r="L32" s="27"/>
    </row>
    <row r="33" spans="1:12" ht="15" x14ac:dyDescent="0.25">
      <c r="A33" s="47"/>
      <c r="B33" s="23"/>
      <c r="C33" s="24"/>
      <c r="D33" s="29" t="s">
        <v>37</v>
      </c>
      <c r="E33" s="26"/>
      <c r="F33" s="27"/>
      <c r="G33" s="27"/>
      <c r="H33" s="27"/>
      <c r="I33" s="27"/>
      <c r="J33" s="27"/>
      <c r="K33" s="28"/>
      <c r="L33" s="27"/>
    </row>
    <row r="34" spans="1:12" ht="15" x14ac:dyDescent="0.25">
      <c r="A34" s="47"/>
      <c r="B34" s="23"/>
      <c r="C34" s="24"/>
      <c r="D34" s="29" t="s">
        <v>38</v>
      </c>
      <c r="E34" s="26"/>
      <c r="F34" s="27"/>
      <c r="G34" s="27"/>
      <c r="H34" s="27"/>
      <c r="I34" s="27"/>
      <c r="J34" s="27"/>
      <c r="K34" s="28"/>
      <c r="L34" s="27"/>
    </row>
    <row r="35" spans="1:12" ht="15" x14ac:dyDescent="0.25">
      <c r="A35" s="47"/>
      <c r="B35" s="23"/>
      <c r="C35" s="24"/>
      <c r="D35" s="29" t="s">
        <v>39</v>
      </c>
      <c r="E35" s="26"/>
      <c r="F35" s="27"/>
      <c r="G35" s="27"/>
      <c r="H35" s="27"/>
      <c r="I35" s="27"/>
      <c r="J35" s="27"/>
      <c r="K35" s="28"/>
      <c r="L35" s="27"/>
    </row>
    <row r="36" spans="1:12" ht="15" x14ac:dyDescent="0.25">
      <c r="A36" s="47"/>
      <c r="B36" s="23"/>
      <c r="C36" s="24"/>
      <c r="D36" s="29" t="s">
        <v>40</v>
      </c>
      <c r="E36" s="26"/>
      <c r="F36" s="27"/>
      <c r="G36" s="27"/>
      <c r="H36" s="27"/>
      <c r="I36" s="27"/>
      <c r="J36" s="27"/>
      <c r="K36" s="28"/>
      <c r="L36" s="27"/>
    </row>
    <row r="37" spans="1:12" ht="15" x14ac:dyDescent="0.25">
      <c r="A37" s="47"/>
      <c r="B37" s="23"/>
      <c r="C37" s="24"/>
      <c r="D37" s="29" t="s">
        <v>41</v>
      </c>
      <c r="E37" s="26"/>
      <c r="F37" s="27"/>
      <c r="G37" s="27"/>
      <c r="H37" s="27"/>
      <c r="I37" s="27"/>
      <c r="J37" s="27"/>
      <c r="K37" s="28"/>
      <c r="L37" s="27"/>
    </row>
    <row r="38" spans="1:12" ht="15" x14ac:dyDescent="0.25">
      <c r="A38" s="47"/>
      <c r="B38" s="23"/>
      <c r="C38" s="24"/>
      <c r="D38" s="25"/>
      <c r="E38" s="26"/>
      <c r="F38" s="27"/>
      <c r="G38" s="27"/>
      <c r="H38" s="27"/>
      <c r="I38" s="27"/>
      <c r="J38" s="27"/>
      <c r="K38" s="28"/>
      <c r="L38" s="27"/>
    </row>
    <row r="39" spans="1:12" ht="15" x14ac:dyDescent="0.25">
      <c r="A39" s="47"/>
      <c r="B39" s="23"/>
      <c r="C39" s="24"/>
      <c r="D39" s="25"/>
      <c r="E39" s="26"/>
      <c r="F39" s="27"/>
      <c r="G39" s="27"/>
      <c r="H39" s="27"/>
      <c r="I39" s="27"/>
      <c r="J39" s="27"/>
      <c r="K39" s="28"/>
      <c r="L39" s="27"/>
    </row>
    <row r="40" spans="1:12" ht="15" x14ac:dyDescent="0.25">
      <c r="A40" s="48"/>
      <c r="B40" s="33"/>
      <c r="C40" s="34"/>
      <c r="D40" s="35" t="s">
        <v>33</v>
      </c>
      <c r="E40" s="36"/>
      <c r="F40" s="37">
        <f>SUM(F31:F39)</f>
        <v>0</v>
      </c>
      <c r="G40" s="37">
        <f>SUM(G31:G39)</f>
        <v>0</v>
      </c>
      <c r="H40" s="37">
        <f>SUM(H31:H39)</f>
        <v>0</v>
      </c>
      <c r="I40" s="37">
        <f>SUM(I31:I39)</f>
        <v>0</v>
      </c>
      <c r="J40" s="37">
        <f>SUM(J31:J39)</f>
        <v>0</v>
      </c>
      <c r="K40" s="38"/>
      <c r="L40" s="37">
        <f>SUM(L31:L39)</f>
        <v>0</v>
      </c>
    </row>
    <row r="41" spans="1:12" ht="15.75" customHeight="1" x14ac:dyDescent="0.2">
      <c r="A41" s="49">
        <f>A24</f>
        <v>1</v>
      </c>
      <c r="B41" s="49">
        <f>B24</f>
        <v>2</v>
      </c>
      <c r="C41" s="78" t="s">
        <v>42</v>
      </c>
      <c r="D41" s="78"/>
      <c r="E41" s="45"/>
      <c r="F41" s="46">
        <f>F30+F40</f>
        <v>500</v>
      </c>
      <c r="G41" s="46">
        <f>G30+G40</f>
        <v>36.5</v>
      </c>
      <c r="H41" s="46">
        <f>H30+H40</f>
        <v>28.2</v>
      </c>
      <c r="I41" s="46">
        <f>I30+I40</f>
        <v>151.36000000000001</v>
      </c>
      <c r="J41" s="46">
        <f>J30+J40</f>
        <v>636.14</v>
      </c>
      <c r="K41" s="46"/>
      <c r="L41" s="46">
        <f>L30+L40</f>
        <v>95</v>
      </c>
    </row>
    <row r="42" spans="1:12" ht="15" x14ac:dyDescent="0.25">
      <c r="A42" s="15">
        <v>1</v>
      </c>
      <c r="B42" s="16">
        <v>3</v>
      </c>
      <c r="C42" s="17" t="s">
        <v>25</v>
      </c>
      <c r="D42" s="18" t="s">
        <v>26</v>
      </c>
      <c r="E42" s="42" t="s">
        <v>82</v>
      </c>
      <c r="F42" s="58">
        <v>200</v>
      </c>
      <c r="G42" s="59">
        <v>9.7100000000000009</v>
      </c>
      <c r="H42" s="59">
        <v>12.28</v>
      </c>
      <c r="I42" s="59">
        <v>39.380000000000003</v>
      </c>
      <c r="J42" s="59">
        <v>308.39999999999998</v>
      </c>
      <c r="K42" s="59" t="s">
        <v>44</v>
      </c>
      <c r="L42" s="60">
        <v>35</v>
      </c>
    </row>
    <row r="43" spans="1:12" ht="15" x14ac:dyDescent="0.25">
      <c r="A43" s="22"/>
      <c r="B43" s="23"/>
      <c r="C43" s="24"/>
      <c r="D43" s="29" t="s">
        <v>27</v>
      </c>
      <c r="E43" s="31" t="s">
        <v>45</v>
      </c>
      <c r="F43" s="56">
        <v>200</v>
      </c>
      <c r="G43" s="59">
        <v>0.6</v>
      </c>
      <c r="H43" s="59">
        <v>0.2</v>
      </c>
      <c r="I43" s="59">
        <v>15.2</v>
      </c>
      <c r="J43" s="59">
        <v>65</v>
      </c>
      <c r="K43" s="59" t="s">
        <v>46</v>
      </c>
      <c r="L43" s="56">
        <v>15</v>
      </c>
    </row>
    <row r="44" spans="1:12" ht="15" x14ac:dyDescent="0.25">
      <c r="A44" s="22"/>
      <c r="B44" s="23"/>
      <c r="C44" s="24"/>
      <c r="D44" s="29" t="s">
        <v>29</v>
      </c>
      <c r="E44" s="31" t="s">
        <v>30</v>
      </c>
      <c r="F44" s="56">
        <v>50</v>
      </c>
      <c r="G44" s="61">
        <v>5.2</v>
      </c>
      <c r="H44" s="71">
        <v>3.2</v>
      </c>
      <c r="I44" s="71">
        <v>20.2</v>
      </c>
      <c r="J44" s="71">
        <v>135.80000000000001</v>
      </c>
      <c r="K44" s="69" t="s">
        <v>31</v>
      </c>
      <c r="L44" s="59">
        <v>25</v>
      </c>
    </row>
    <row r="45" spans="1:12" ht="15" x14ac:dyDescent="0.25">
      <c r="A45" s="22"/>
      <c r="B45" s="23"/>
      <c r="C45" s="24"/>
      <c r="D45" s="29" t="s">
        <v>48</v>
      </c>
      <c r="E45" s="21" t="s">
        <v>81</v>
      </c>
      <c r="F45" s="56">
        <v>100</v>
      </c>
      <c r="G45" s="56">
        <v>0.3</v>
      </c>
      <c r="H45" s="56">
        <v>0.17</v>
      </c>
      <c r="I45" s="56">
        <v>11.4</v>
      </c>
      <c r="J45" s="56">
        <v>52</v>
      </c>
      <c r="K45" s="57" t="s">
        <v>32</v>
      </c>
      <c r="L45" s="56">
        <v>20</v>
      </c>
    </row>
    <row r="46" spans="1:12" ht="15" x14ac:dyDescent="0.25">
      <c r="A46" s="22"/>
      <c r="B46" s="23"/>
      <c r="C46" s="24"/>
      <c r="D46" s="25"/>
      <c r="E46" s="26"/>
      <c r="F46" s="56"/>
      <c r="G46" s="56"/>
      <c r="H46" s="56"/>
      <c r="I46" s="56"/>
      <c r="J46" s="56"/>
      <c r="K46" s="57"/>
      <c r="L46" s="56"/>
    </row>
    <row r="47" spans="1:12" ht="15" x14ac:dyDescent="0.25">
      <c r="A47" s="32"/>
      <c r="B47" s="33"/>
      <c r="C47" s="34"/>
      <c r="D47" s="35" t="s">
        <v>33</v>
      </c>
      <c r="E47" s="36"/>
      <c r="F47" s="37">
        <f>SUM(F42:F46)</f>
        <v>550</v>
      </c>
      <c r="G47" s="37">
        <f>SUM(G42:G46)</f>
        <v>15.810000000000002</v>
      </c>
      <c r="H47" s="37">
        <f>SUM(H42:H46)</f>
        <v>15.85</v>
      </c>
      <c r="I47" s="37">
        <f>SUM(I42:I46)</f>
        <v>86.18</v>
      </c>
      <c r="J47" s="37">
        <f>SUM(J42:J46)</f>
        <v>561.20000000000005</v>
      </c>
      <c r="K47" s="38"/>
      <c r="L47" s="37">
        <f>SUM(L42:L46)</f>
        <v>95</v>
      </c>
    </row>
    <row r="48" spans="1:12" ht="15" x14ac:dyDescent="0.25">
      <c r="A48" s="39">
        <f>A42</f>
        <v>1</v>
      </c>
      <c r="B48" s="40">
        <f>B42</f>
        <v>3</v>
      </c>
      <c r="C48" s="41" t="s">
        <v>34</v>
      </c>
      <c r="D48" s="29" t="s">
        <v>35</v>
      </c>
      <c r="E48" s="26"/>
      <c r="F48" s="27"/>
      <c r="G48" s="27"/>
      <c r="H48" s="27"/>
      <c r="I48" s="27"/>
      <c r="J48" s="27"/>
      <c r="K48" s="28"/>
      <c r="L48" s="27"/>
    </row>
    <row r="49" spans="1:12" ht="15" x14ac:dyDescent="0.25">
      <c r="A49" s="22"/>
      <c r="B49" s="23"/>
      <c r="C49" s="24"/>
      <c r="D49" s="29" t="s">
        <v>36</v>
      </c>
      <c r="E49" s="26"/>
      <c r="F49" s="27"/>
      <c r="G49" s="27"/>
      <c r="H49" s="27"/>
      <c r="I49" s="27"/>
      <c r="J49" s="27"/>
      <c r="K49" s="28"/>
      <c r="L49" s="27"/>
    </row>
    <row r="50" spans="1:12" ht="15" x14ac:dyDescent="0.25">
      <c r="A50" s="22"/>
      <c r="B50" s="23"/>
      <c r="C50" s="24"/>
      <c r="D50" s="29" t="s">
        <v>37</v>
      </c>
      <c r="E50" s="26"/>
      <c r="F50" s="27"/>
      <c r="G50" s="27"/>
      <c r="H50" s="27"/>
      <c r="I50" s="27"/>
      <c r="J50" s="27"/>
      <c r="K50" s="28"/>
      <c r="L50" s="27"/>
    </row>
    <row r="51" spans="1:12" ht="15" x14ac:dyDescent="0.25">
      <c r="A51" s="22"/>
      <c r="B51" s="23"/>
      <c r="C51" s="24"/>
      <c r="D51" s="29" t="s">
        <v>38</v>
      </c>
      <c r="E51" s="26"/>
      <c r="F51" s="27"/>
      <c r="G51" s="27"/>
      <c r="H51" s="27"/>
      <c r="I51" s="27"/>
      <c r="J51" s="27"/>
      <c r="K51" s="28"/>
      <c r="L51" s="27"/>
    </row>
    <row r="52" spans="1:12" ht="15" x14ac:dyDescent="0.25">
      <c r="A52" s="22"/>
      <c r="B52" s="23"/>
      <c r="C52" s="24"/>
      <c r="D52" s="29" t="s">
        <v>39</v>
      </c>
      <c r="E52" s="26"/>
      <c r="F52" s="27"/>
      <c r="G52" s="27"/>
      <c r="H52" s="27"/>
      <c r="I52" s="27"/>
      <c r="J52" s="27"/>
      <c r="K52" s="28"/>
      <c r="L52" s="27"/>
    </row>
    <row r="53" spans="1:12" ht="15" x14ac:dyDescent="0.25">
      <c r="A53" s="22"/>
      <c r="B53" s="23"/>
      <c r="C53" s="24"/>
      <c r="D53" s="29" t="s">
        <v>40</v>
      </c>
      <c r="E53" s="26"/>
      <c r="F53" s="27"/>
      <c r="G53" s="27"/>
      <c r="H53" s="27"/>
      <c r="I53" s="27"/>
      <c r="J53" s="27"/>
      <c r="K53" s="28"/>
      <c r="L53" s="27"/>
    </row>
    <row r="54" spans="1:12" ht="15" x14ac:dyDescent="0.25">
      <c r="A54" s="22"/>
      <c r="B54" s="23"/>
      <c r="C54" s="24"/>
      <c r="D54" s="29" t="s">
        <v>41</v>
      </c>
      <c r="E54" s="26"/>
      <c r="F54" s="27"/>
      <c r="G54" s="27"/>
      <c r="H54" s="27"/>
      <c r="I54" s="27"/>
      <c r="J54" s="27"/>
      <c r="K54" s="28"/>
      <c r="L54" s="27"/>
    </row>
    <row r="55" spans="1:12" ht="15" x14ac:dyDescent="0.25">
      <c r="A55" s="22"/>
      <c r="B55" s="23"/>
      <c r="C55" s="24"/>
      <c r="D55" s="25"/>
      <c r="E55" s="26"/>
      <c r="F55" s="27"/>
      <c r="G55" s="27"/>
      <c r="H55" s="27"/>
      <c r="I55" s="27"/>
      <c r="J55" s="27"/>
      <c r="K55" s="28"/>
      <c r="L55" s="27"/>
    </row>
    <row r="56" spans="1:12" ht="15" x14ac:dyDescent="0.25">
      <c r="A56" s="22"/>
      <c r="B56" s="23"/>
      <c r="C56" s="24"/>
      <c r="D56" s="25"/>
      <c r="E56" s="26"/>
      <c r="F56" s="27"/>
      <c r="G56" s="27"/>
      <c r="H56" s="27"/>
      <c r="I56" s="27"/>
      <c r="J56" s="27"/>
      <c r="K56" s="28"/>
      <c r="L56" s="27"/>
    </row>
    <row r="57" spans="1:12" ht="15" x14ac:dyDescent="0.25">
      <c r="A57" s="32"/>
      <c r="B57" s="33"/>
      <c r="C57" s="34"/>
      <c r="D57" s="35" t="s">
        <v>33</v>
      </c>
      <c r="E57" s="36"/>
      <c r="F57" s="37">
        <f>SUM(F48:F56)</f>
        <v>0</v>
      </c>
      <c r="G57" s="37">
        <f>SUM(G48:G56)</f>
        <v>0</v>
      </c>
      <c r="H57" s="37">
        <f>SUM(H48:H56)</f>
        <v>0</v>
      </c>
      <c r="I57" s="37">
        <f>SUM(I48:I56)</f>
        <v>0</v>
      </c>
      <c r="J57" s="37">
        <f>SUM(J48:J56)</f>
        <v>0</v>
      </c>
      <c r="K57" s="38"/>
      <c r="L57" s="37">
        <f>SUM(L48:L56)</f>
        <v>0</v>
      </c>
    </row>
    <row r="58" spans="1:12" ht="15.75" customHeight="1" x14ac:dyDescent="0.2">
      <c r="A58" s="43">
        <f>A42</f>
        <v>1</v>
      </c>
      <c r="B58" s="44">
        <f>B42</f>
        <v>3</v>
      </c>
      <c r="C58" s="78" t="s">
        <v>42</v>
      </c>
      <c r="D58" s="78"/>
      <c r="E58" s="45"/>
      <c r="F58" s="46">
        <f>F47+F57</f>
        <v>550</v>
      </c>
      <c r="G58" s="46">
        <f>G47+G57</f>
        <v>15.810000000000002</v>
      </c>
      <c r="H58" s="46">
        <f>H47+H57</f>
        <v>15.85</v>
      </c>
      <c r="I58" s="46">
        <f>I47+I57</f>
        <v>86.18</v>
      </c>
      <c r="J58" s="46">
        <f>J47+J57</f>
        <v>561.20000000000005</v>
      </c>
      <c r="K58" s="46"/>
      <c r="L58" s="46">
        <f>L47+L57</f>
        <v>95</v>
      </c>
    </row>
    <row r="59" spans="1:12" ht="15" x14ac:dyDescent="0.25">
      <c r="A59" s="15">
        <v>1</v>
      </c>
      <c r="B59" s="16">
        <v>4</v>
      </c>
      <c r="C59" s="17" t="s">
        <v>25</v>
      </c>
      <c r="D59" s="18" t="s">
        <v>26</v>
      </c>
      <c r="E59" s="31" t="s">
        <v>65</v>
      </c>
      <c r="F59" s="31">
        <v>220</v>
      </c>
      <c r="G59" s="31">
        <v>7.31</v>
      </c>
      <c r="H59" s="31">
        <v>10.98</v>
      </c>
      <c r="I59" s="31">
        <v>39.200000000000003</v>
      </c>
      <c r="J59" s="31">
        <v>222.78</v>
      </c>
      <c r="K59" s="31" t="s">
        <v>55</v>
      </c>
      <c r="L59" s="58">
        <v>35</v>
      </c>
    </row>
    <row r="60" spans="1:12" ht="15" x14ac:dyDescent="0.25">
      <c r="A60" s="22"/>
      <c r="B60" s="23"/>
      <c r="C60" s="24"/>
      <c r="D60" s="29" t="s">
        <v>27</v>
      </c>
      <c r="E60" s="31" t="s">
        <v>43</v>
      </c>
      <c r="F60" s="30">
        <v>200</v>
      </c>
      <c r="G60" s="31">
        <v>4.5999999999999996</v>
      </c>
      <c r="H60" s="31">
        <v>4.4000000000000004</v>
      </c>
      <c r="I60" s="31">
        <v>12.5</v>
      </c>
      <c r="J60" s="31">
        <v>107</v>
      </c>
      <c r="K60" s="31" t="s">
        <v>73</v>
      </c>
      <c r="L60" s="30">
        <v>25</v>
      </c>
    </row>
    <row r="61" spans="1:12" ht="15" x14ac:dyDescent="0.25">
      <c r="A61" s="22"/>
      <c r="B61" s="23"/>
      <c r="C61" s="24"/>
      <c r="D61" s="29" t="s">
        <v>29</v>
      </c>
      <c r="E61" s="30" t="s">
        <v>47</v>
      </c>
      <c r="F61" s="30">
        <v>50</v>
      </c>
      <c r="G61" s="42">
        <v>3.35</v>
      </c>
      <c r="H61" s="42">
        <v>0.35</v>
      </c>
      <c r="I61" s="42">
        <v>25.15</v>
      </c>
      <c r="J61" s="42">
        <v>120</v>
      </c>
      <c r="K61" s="31" t="s">
        <v>32</v>
      </c>
      <c r="L61" s="30">
        <v>15</v>
      </c>
    </row>
    <row r="62" spans="1:12" ht="15" x14ac:dyDescent="0.25">
      <c r="A62" s="22"/>
      <c r="B62" s="23"/>
      <c r="C62" s="24"/>
      <c r="D62" s="54" t="s">
        <v>48</v>
      </c>
      <c r="E62" s="75" t="s">
        <v>83</v>
      </c>
      <c r="F62" s="56">
        <v>100</v>
      </c>
      <c r="G62" s="56">
        <v>0.3</v>
      </c>
      <c r="H62" s="56">
        <v>0.17</v>
      </c>
      <c r="I62" s="56">
        <v>11.4</v>
      </c>
      <c r="J62" s="56">
        <v>52</v>
      </c>
      <c r="K62" s="57" t="s">
        <v>32</v>
      </c>
      <c r="L62" s="56">
        <v>20</v>
      </c>
    </row>
    <row r="63" spans="1:12" ht="15" x14ac:dyDescent="0.25">
      <c r="A63" s="22"/>
      <c r="B63" s="23"/>
      <c r="C63" s="24"/>
      <c r="D63" s="54"/>
      <c r="E63" s="55"/>
      <c r="F63" s="56"/>
      <c r="G63" s="56"/>
      <c r="H63" s="56"/>
      <c r="I63" s="56"/>
      <c r="J63" s="56"/>
      <c r="K63" s="57"/>
      <c r="L63" s="56"/>
    </row>
    <row r="64" spans="1:12" ht="15" x14ac:dyDescent="0.25">
      <c r="A64" s="32"/>
      <c r="B64" s="33"/>
      <c r="C64" s="34"/>
      <c r="D64" s="35" t="s">
        <v>33</v>
      </c>
      <c r="E64" s="36"/>
      <c r="F64" s="37">
        <f>SUM(F59:F63)</f>
        <v>570</v>
      </c>
      <c r="G64" s="37">
        <f>SUM(G59:G63)</f>
        <v>15.56</v>
      </c>
      <c r="H64" s="37">
        <f>SUM(H59:H63)</f>
        <v>15.9</v>
      </c>
      <c r="I64" s="37">
        <f>SUM(I59:I63)</f>
        <v>88.25</v>
      </c>
      <c r="J64" s="37">
        <f>SUM(J59:J63)</f>
        <v>501.78</v>
      </c>
      <c r="K64" s="38"/>
      <c r="L64" s="37">
        <f>SUM(L59:L63)</f>
        <v>95</v>
      </c>
    </row>
    <row r="65" spans="1:12" ht="15" x14ac:dyDescent="0.25">
      <c r="A65" s="39">
        <f>A59</f>
        <v>1</v>
      </c>
      <c r="B65" s="40">
        <f>B59</f>
        <v>4</v>
      </c>
      <c r="C65" s="41" t="s">
        <v>34</v>
      </c>
      <c r="D65" s="29" t="s">
        <v>35</v>
      </c>
      <c r="E65" s="26"/>
      <c r="F65" s="27"/>
      <c r="G65" s="27"/>
      <c r="H65" s="27"/>
      <c r="I65" s="27"/>
      <c r="J65" s="27"/>
      <c r="K65" s="28"/>
      <c r="L65" s="27"/>
    </row>
    <row r="66" spans="1:12" ht="15" x14ac:dyDescent="0.25">
      <c r="A66" s="22"/>
      <c r="B66" s="23"/>
      <c r="C66" s="24"/>
      <c r="D66" s="29" t="s">
        <v>36</v>
      </c>
      <c r="E66" s="26"/>
      <c r="F66" s="27"/>
      <c r="G66" s="27"/>
      <c r="H66" s="27"/>
      <c r="I66" s="27"/>
      <c r="J66" s="27"/>
      <c r="K66" s="28"/>
      <c r="L66" s="27"/>
    </row>
    <row r="67" spans="1:12" ht="15" x14ac:dyDescent="0.25">
      <c r="A67" s="22"/>
      <c r="B67" s="23"/>
      <c r="C67" s="24"/>
      <c r="D67" s="29" t="s">
        <v>37</v>
      </c>
      <c r="E67" s="26"/>
      <c r="F67" s="27"/>
      <c r="G67" s="27"/>
      <c r="H67" s="27"/>
      <c r="I67" s="27"/>
      <c r="J67" s="27"/>
      <c r="K67" s="28"/>
      <c r="L67" s="27"/>
    </row>
    <row r="68" spans="1:12" ht="15" x14ac:dyDescent="0.25">
      <c r="A68" s="22"/>
      <c r="B68" s="23"/>
      <c r="C68" s="24"/>
      <c r="D68" s="29" t="s">
        <v>38</v>
      </c>
      <c r="E68" s="26"/>
      <c r="F68" s="27"/>
      <c r="G68" s="27"/>
      <c r="H68" s="27"/>
      <c r="I68" s="27"/>
      <c r="J68" s="27"/>
      <c r="K68" s="28"/>
      <c r="L68" s="27"/>
    </row>
    <row r="69" spans="1:12" ht="15" x14ac:dyDescent="0.25">
      <c r="A69" s="22"/>
      <c r="B69" s="23"/>
      <c r="C69" s="24"/>
      <c r="D69" s="29" t="s">
        <v>39</v>
      </c>
      <c r="E69" s="26"/>
      <c r="F69" s="27"/>
      <c r="G69" s="27"/>
      <c r="H69" s="27"/>
      <c r="I69" s="27"/>
      <c r="J69" s="27"/>
      <c r="K69" s="28"/>
      <c r="L69" s="27"/>
    </row>
    <row r="70" spans="1:12" ht="15" x14ac:dyDescent="0.25">
      <c r="A70" s="22"/>
      <c r="B70" s="23"/>
      <c r="C70" s="24"/>
      <c r="D70" s="29" t="s">
        <v>40</v>
      </c>
      <c r="E70" s="26"/>
      <c r="F70" s="27"/>
      <c r="G70" s="27"/>
      <c r="H70" s="27"/>
      <c r="I70" s="27"/>
      <c r="J70" s="27"/>
      <c r="K70" s="28"/>
      <c r="L70" s="27"/>
    </row>
    <row r="71" spans="1:12" ht="15" x14ac:dyDescent="0.25">
      <c r="A71" s="22"/>
      <c r="B71" s="23"/>
      <c r="C71" s="24"/>
      <c r="D71" s="29" t="s">
        <v>41</v>
      </c>
      <c r="E71" s="26"/>
      <c r="F71" s="27"/>
      <c r="G71" s="27"/>
      <c r="H71" s="27"/>
      <c r="I71" s="27"/>
      <c r="J71" s="27"/>
      <c r="K71" s="28"/>
      <c r="L71" s="27"/>
    </row>
    <row r="72" spans="1:12" ht="15" x14ac:dyDescent="0.25">
      <c r="A72" s="22"/>
      <c r="B72" s="23"/>
      <c r="C72" s="24"/>
      <c r="D72" s="25"/>
      <c r="E72" s="26"/>
      <c r="F72" s="27"/>
      <c r="G72" s="27"/>
      <c r="H72" s="27"/>
      <c r="I72" s="27"/>
      <c r="J72" s="27"/>
      <c r="K72" s="28"/>
      <c r="L72" s="27"/>
    </row>
    <row r="73" spans="1:12" ht="15" x14ac:dyDescent="0.25">
      <c r="A73" s="22"/>
      <c r="B73" s="23"/>
      <c r="C73" s="24"/>
      <c r="D73" s="25"/>
      <c r="E73" s="26"/>
      <c r="F73" s="27"/>
      <c r="G73" s="27"/>
      <c r="H73" s="27"/>
      <c r="I73" s="27"/>
      <c r="J73" s="27"/>
      <c r="K73" s="28"/>
      <c r="L73" s="27"/>
    </row>
    <row r="74" spans="1:12" ht="15" x14ac:dyDescent="0.25">
      <c r="A74" s="32"/>
      <c r="B74" s="33"/>
      <c r="C74" s="34"/>
      <c r="D74" s="35" t="s">
        <v>33</v>
      </c>
      <c r="E74" s="36"/>
      <c r="F74" s="37">
        <f>SUM(F65:F73)</f>
        <v>0</v>
      </c>
      <c r="G74" s="37">
        <f>SUM(G65:G73)</f>
        <v>0</v>
      </c>
      <c r="H74" s="37">
        <f>SUM(H65:H73)</f>
        <v>0</v>
      </c>
      <c r="I74" s="37">
        <f>SUM(I65:I73)</f>
        <v>0</v>
      </c>
      <c r="J74" s="37">
        <f>SUM(J65:J73)</f>
        <v>0</v>
      </c>
      <c r="K74" s="38"/>
      <c r="L74" s="37">
        <f>SUM(L65:L73)</f>
        <v>0</v>
      </c>
    </row>
    <row r="75" spans="1:12" ht="15.75" customHeight="1" x14ac:dyDescent="0.2">
      <c r="A75" s="43">
        <f>A59</f>
        <v>1</v>
      </c>
      <c r="B75" s="44">
        <f>B59</f>
        <v>4</v>
      </c>
      <c r="C75" s="78" t="s">
        <v>42</v>
      </c>
      <c r="D75" s="78"/>
      <c r="E75" s="45"/>
      <c r="F75" s="46">
        <f>F64+F74</f>
        <v>570</v>
      </c>
      <c r="G75" s="46">
        <f>G64+G74</f>
        <v>15.56</v>
      </c>
      <c r="H75" s="46">
        <f>H64+H74</f>
        <v>15.9</v>
      </c>
      <c r="I75" s="46">
        <f>I64+I74</f>
        <v>88.25</v>
      </c>
      <c r="J75" s="46">
        <f>J64+J74</f>
        <v>501.78</v>
      </c>
      <c r="K75" s="46"/>
      <c r="L75" s="46">
        <f>L64+L74</f>
        <v>95</v>
      </c>
    </row>
    <row r="76" spans="1:12" ht="15" x14ac:dyDescent="0.25">
      <c r="A76" s="15">
        <v>1</v>
      </c>
      <c r="B76" s="16">
        <v>5</v>
      </c>
      <c r="C76" s="17" t="s">
        <v>25</v>
      </c>
      <c r="D76" s="18" t="s">
        <v>26</v>
      </c>
      <c r="E76" s="42" t="s">
        <v>70</v>
      </c>
      <c r="F76" s="30">
        <v>250</v>
      </c>
      <c r="G76" s="31">
        <v>8.9</v>
      </c>
      <c r="H76" s="31">
        <v>8.4</v>
      </c>
      <c r="I76" s="31">
        <v>29.9</v>
      </c>
      <c r="J76" s="31">
        <v>230.5</v>
      </c>
      <c r="K76" s="30" t="s">
        <v>71</v>
      </c>
      <c r="L76" s="30">
        <v>45</v>
      </c>
    </row>
    <row r="77" spans="1:12" ht="15" x14ac:dyDescent="0.25">
      <c r="A77" s="22"/>
      <c r="B77" s="23"/>
      <c r="C77" s="24"/>
      <c r="D77" s="29" t="s">
        <v>27</v>
      </c>
      <c r="E77" s="31" t="s">
        <v>69</v>
      </c>
      <c r="F77" s="30">
        <v>200</v>
      </c>
      <c r="G77" s="70">
        <v>3.8</v>
      </c>
      <c r="H77" s="31">
        <v>3.5</v>
      </c>
      <c r="I77" s="31">
        <v>11.2</v>
      </c>
      <c r="J77" s="31">
        <v>91.1</v>
      </c>
      <c r="K77" s="31" t="s">
        <v>61</v>
      </c>
      <c r="L77" s="30">
        <v>25</v>
      </c>
    </row>
    <row r="78" spans="1:12" ht="15" x14ac:dyDescent="0.25">
      <c r="A78" s="22"/>
      <c r="B78" s="23"/>
      <c r="C78" s="24"/>
      <c r="D78" s="29" t="s">
        <v>29</v>
      </c>
      <c r="E78" s="30" t="s">
        <v>47</v>
      </c>
      <c r="F78" s="30">
        <v>50</v>
      </c>
      <c r="G78" s="42">
        <v>3.4</v>
      </c>
      <c r="H78" s="42">
        <v>0.4</v>
      </c>
      <c r="I78" s="42">
        <v>25</v>
      </c>
      <c r="J78" s="42">
        <v>120</v>
      </c>
      <c r="K78" s="31" t="s">
        <v>32</v>
      </c>
      <c r="L78" s="30">
        <v>15</v>
      </c>
    </row>
    <row r="79" spans="1:12" ht="15" x14ac:dyDescent="0.25">
      <c r="A79" s="22"/>
      <c r="B79" s="23"/>
      <c r="C79" s="24"/>
      <c r="D79" s="50" t="s">
        <v>54</v>
      </c>
      <c r="E79" s="21" t="s">
        <v>53</v>
      </c>
      <c r="F79" s="56">
        <v>50</v>
      </c>
      <c r="G79" s="56">
        <v>3.8</v>
      </c>
      <c r="H79" s="56">
        <v>5</v>
      </c>
      <c r="I79" s="56">
        <v>43.2</v>
      </c>
      <c r="J79" s="56">
        <v>158.19999999999999</v>
      </c>
      <c r="K79" s="57" t="s">
        <v>32</v>
      </c>
      <c r="L79" s="56">
        <v>10</v>
      </c>
    </row>
    <row r="80" spans="1:12" ht="15" x14ac:dyDescent="0.25">
      <c r="A80" s="22"/>
      <c r="B80" s="23"/>
      <c r="C80" s="24"/>
      <c r="D80" s="54"/>
      <c r="E80" s="55"/>
      <c r="F80" s="56"/>
      <c r="G80" s="56"/>
      <c r="H80" s="56"/>
      <c r="I80" s="56"/>
      <c r="J80" s="56"/>
      <c r="K80" s="57"/>
      <c r="L80" s="56"/>
    </row>
    <row r="81" spans="1:12" ht="15" x14ac:dyDescent="0.25">
      <c r="A81" s="32"/>
      <c r="B81" s="33"/>
      <c r="C81" s="34"/>
      <c r="D81" s="35" t="s">
        <v>33</v>
      </c>
      <c r="E81" s="36"/>
      <c r="F81" s="37">
        <f>SUM(F76:F80)</f>
        <v>550</v>
      </c>
      <c r="G81" s="37">
        <f>SUM(G76:G80)</f>
        <v>19.899999999999999</v>
      </c>
      <c r="H81" s="37">
        <f>SUM(H76:H80)</f>
        <v>17.3</v>
      </c>
      <c r="I81" s="37">
        <f>SUM(I76:I80)</f>
        <v>109.3</v>
      </c>
      <c r="J81" s="37">
        <f>SUM(J76:J80)</f>
        <v>599.79999999999995</v>
      </c>
      <c r="K81" s="38"/>
      <c r="L81" s="37">
        <f>SUM(L76:L80)</f>
        <v>95</v>
      </c>
    </row>
    <row r="82" spans="1:12" ht="15" x14ac:dyDescent="0.25">
      <c r="A82" s="39">
        <f>A76</f>
        <v>1</v>
      </c>
      <c r="B82" s="40">
        <f>B76</f>
        <v>5</v>
      </c>
      <c r="C82" s="41" t="s">
        <v>34</v>
      </c>
      <c r="D82" s="29" t="s">
        <v>35</v>
      </c>
      <c r="E82" s="26"/>
      <c r="F82" s="27"/>
      <c r="G82" s="27"/>
      <c r="H82" s="27"/>
      <c r="I82" s="27"/>
      <c r="J82" s="27"/>
      <c r="K82" s="28"/>
      <c r="L82" s="27"/>
    </row>
    <row r="83" spans="1:12" ht="15" x14ac:dyDescent="0.25">
      <c r="A83" s="22"/>
      <c r="B83" s="23"/>
      <c r="C83" s="24"/>
      <c r="D83" s="29" t="s">
        <v>36</v>
      </c>
      <c r="E83" s="26"/>
      <c r="F83" s="27"/>
      <c r="G83" s="27"/>
      <c r="H83" s="27"/>
      <c r="I83" s="27"/>
      <c r="J83" s="27"/>
      <c r="K83" s="28"/>
      <c r="L83" s="27"/>
    </row>
    <row r="84" spans="1:12" ht="15" x14ac:dyDescent="0.25">
      <c r="A84" s="22"/>
      <c r="B84" s="23"/>
      <c r="C84" s="24"/>
      <c r="D84" s="29" t="s">
        <v>37</v>
      </c>
      <c r="E84" s="26"/>
      <c r="F84" s="27"/>
      <c r="G84" s="27"/>
      <c r="H84" s="27"/>
      <c r="I84" s="27"/>
      <c r="J84" s="27"/>
      <c r="K84" s="28"/>
      <c r="L84" s="27"/>
    </row>
    <row r="85" spans="1:12" ht="15" x14ac:dyDescent="0.25">
      <c r="A85" s="22"/>
      <c r="B85" s="23"/>
      <c r="C85" s="24"/>
      <c r="D85" s="29" t="s">
        <v>38</v>
      </c>
      <c r="E85" s="26"/>
      <c r="F85" s="27"/>
      <c r="G85" s="27"/>
      <c r="H85" s="27"/>
      <c r="I85" s="27"/>
      <c r="J85" s="27"/>
      <c r="K85" s="28"/>
      <c r="L85" s="27"/>
    </row>
    <row r="86" spans="1:12" ht="15" x14ac:dyDescent="0.25">
      <c r="A86" s="22"/>
      <c r="B86" s="23"/>
      <c r="C86" s="24"/>
      <c r="D86" s="29" t="s">
        <v>39</v>
      </c>
      <c r="E86" s="26"/>
      <c r="F86" s="27"/>
      <c r="G86" s="27"/>
      <c r="H86" s="27"/>
      <c r="I86" s="27"/>
      <c r="J86" s="27"/>
      <c r="K86" s="28"/>
      <c r="L86" s="27"/>
    </row>
    <row r="87" spans="1:12" ht="15" x14ac:dyDescent="0.25">
      <c r="A87" s="22"/>
      <c r="B87" s="23"/>
      <c r="C87" s="24"/>
      <c r="D87" s="29" t="s">
        <v>40</v>
      </c>
      <c r="E87" s="26"/>
      <c r="F87" s="27"/>
      <c r="G87" s="27"/>
      <c r="H87" s="27"/>
      <c r="I87" s="27"/>
      <c r="J87" s="27"/>
      <c r="K87" s="28"/>
      <c r="L87" s="27"/>
    </row>
    <row r="88" spans="1:12" ht="15" x14ac:dyDescent="0.25">
      <c r="A88" s="22"/>
      <c r="B88" s="23"/>
      <c r="C88" s="24"/>
      <c r="D88" s="29" t="s">
        <v>41</v>
      </c>
      <c r="E88" s="26"/>
      <c r="F88" s="27"/>
      <c r="G88" s="27"/>
      <c r="H88" s="27"/>
      <c r="I88" s="27"/>
      <c r="J88" s="27"/>
      <c r="K88" s="28"/>
      <c r="L88" s="27"/>
    </row>
    <row r="89" spans="1:12" ht="15" x14ac:dyDescent="0.25">
      <c r="A89" s="22"/>
      <c r="B89" s="23"/>
      <c r="C89" s="24"/>
      <c r="D89" s="25"/>
      <c r="E89" s="26"/>
      <c r="F89" s="27"/>
      <c r="G89" s="27"/>
      <c r="H89" s="27"/>
      <c r="I89" s="27"/>
      <c r="J89" s="27"/>
      <c r="K89" s="28"/>
      <c r="L89" s="27"/>
    </row>
    <row r="90" spans="1:12" ht="15" x14ac:dyDescent="0.25">
      <c r="A90" s="22"/>
      <c r="B90" s="23"/>
      <c r="C90" s="24"/>
      <c r="D90" s="25"/>
      <c r="E90" s="26"/>
      <c r="F90" s="27"/>
      <c r="G90" s="27"/>
      <c r="H90" s="27"/>
      <c r="I90" s="27"/>
      <c r="J90" s="27"/>
      <c r="K90" s="28"/>
      <c r="L90" s="27"/>
    </row>
    <row r="91" spans="1:12" ht="15" x14ac:dyDescent="0.25">
      <c r="A91" s="32"/>
      <c r="B91" s="33"/>
      <c r="C91" s="34"/>
      <c r="D91" s="35" t="s">
        <v>33</v>
      </c>
      <c r="E91" s="36"/>
      <c r="F91" s="37">
        <f>SUM(F82:F90)</f>
        <v>0</v>
      </c>
      <c r="G91" s="37">
        <f>SUM(G82:G90)</f>
        <v>0</v>
      </c>
      <c r="H91" s="37">
        <f>SUM(H82:H90)</f>
        <v>0</v>
      </c>
      <c r="I91" s="37">
        <f>SUM(I82:I90)</f>
        <v>0</v>
      </c>
      <c r="J91" s="37">
        <f>SUM(J82:J90)</f>
        <v>0</v>
      </c>
      <c r="K91" s="38"/>
      <c r="L91" s="37">
        <f>SUM(L82:L90)</f>
        <v>0</v>
      </c>
    </row>
    <row r="92" spans="1:12" ht="15.75" customHeight="1" thickBot="1" x14ac:dyDescent="0.25">
      <c r="A92" s="43">
        <f>A76</f>
        <v>1</v>
      </c>
      <c r="B92" s="44">
        <f>B76</f>
        <v>5</v>
      </c>
      <c r="C92" s="78" t="s">
        <v>42</v>
      </c>
      <c r="D92" s="78"/>
      <c r="E92" s="45"/>
      <c r="F92" s="46">
        <f>F81+F91</f>
        <v>550</v>
      </c>
      <c r="G92" s="46">
        <f>G81+G91</f>
        <v>19.899999999999999</v>
      </c>
      <c r="H92" s="46">
        <f>H81+H91</f>
        <v>17.3</v>
      </c>
      <c r="I92" s="46">
        <f>I81+I91</f>
        <v>109.3</v>
      </c>
      <c r="J92" s="46">
        <f>J81+J91</f>
        <v>599.79999999999995</v>
      </c>
      <c r="K92" s="46"/>
      <c r="L92" s="46">
        <f>L81+L91</f>
        <v>95</v>
      </c>
    </row>
    <row r="93" spans="1:12" ht="15" x14ac:dyDescent="0.25">
      <c r="A93" s="15">
        <v>2</v>
      </c>
      <c r="B93" s="16">
        <v>1</v>
      </c>
      <c r="C93" s="17" t="s">
        <v>25</v>
      </c>
      <c r="D93" s="62" t="s">
        <v>26</v>
      </c>
      <c r="E93" s="59" t="s">
        <v>77</v>
      </c>
      <c r="F93" s="59">
        <v>200</v>
      </c>
      <c r="G93" s="59">
        <v>6.2</v>
      </c>
      <c r="H93" s="59">
        <v>8.6999999999999993</v>
      </c>
      <c r="I93" s="59">
        <v>30.8</v>
      </c>
      <c r="J93" s="59">
        <v>260.5</v>
      </c>
      <c r="K93" s="59" t="s">
        <v>78</v>
      </c>
      <c r="L93" s="59">
        <v>45</v>
      </c>
    </row>
    <row r="94" spans="1:12" ht="15" x14ac:dyDescent="0.25">
      <c r="A94" s="22"/>
      <c r="B94" s="23"/>
      <c r="C94" s="24"/>
      <c r="D94" s="63" t="s">
        <v>27</v>
      </c>
      <c r="E94" s="59" t="s">
        <v>49</v>
      </c>
      <c r="F94" s="60">
        <v>200</v>
      </c>
      <c r="G94" s="59">
        <v>0.2</v>
      </c>
      <c r="H94" s="59">
        <v>0</v>
      </c>
      <c r="I94" s="59">
        <v>6.5</v>
      </c>
      <c r="J94" s="59">
        <v>26.8</v>
      </c>
      <c r="K94" s="59" t="s">
        <v>50</v>
      </c>
      <c r="L94" s="60">
        <v>5</v>
      </c>
    </row>
    <row r="95" spans="1:12" ht="15" x14ac:dyDescent="0.25">
      <c r="A95" s="22"/>
      <c r="B95" s="23"/>
      <c r="C95" s="24"/>
      <c r="D95" s="63" t="s">
        <v>29</v>
      </c>
      <c r="E95" s="59" t="s">
        <v>64</v>
      </c>
      <c r="F95" s="56">
        <v>50</v>
      </c>
      <c r="G95" s="61">
        <v>5.2</v>
      </c>
      <c r="H95" s="71">
        <v>3.2</v>
      </c>
      <c r="I95" s="72">
        <v>20.2</v>
      </c>
      <c r="J95" s="71">
        <v>135.80000000000001</v>
      </c>
      <c r="K95" s="59" t="s">
        <v>31</v>
      </c>
      <c r="L95" s="59">
        <v>25</v>
      </c>
    </row>
    <row r="96" spans="1:12" ht="15" x14ac:dyDescent="0.25">
      <c r="A96" s="22"/>
      <c r="B96" s="23"/>
      <c r="C96" s="24"/>
      <c r="D96" s="63" t="s">
        <v>48</v>
      </c>
      <c r="E96" s="59" t="s">
        <v>81</v>
      </c>
      <c r="F96" s="56">
        <v>100</v>
      </c>
      <c r="G96" s="59">
        <v>0.3</v>
      </c>
      <c r="H96" s="59">
        <v>0.2</v>
      </c>
      <c r="I96" s="59">
        <v>11.4</v>
      </c>
      <c r="J96" s="59">
        <v>52</v>
      </c>
      <c r="K96" s="59" t="s">
        <v>32</v>
      </c>
      <c r="L96" s="56">
        <v>20</v>
      </c>
    </row>
    <row r="97" spans="1:12" ht="15" x14ac:dyDescent="0.25">
      <c r="A97" s="22"/>
      <c r="B97" s="23"/>
      <c r="C97" s="24"/>
      <c r="D97" s="54"/>
      <c r="E97" s="55"/>
      <c r="F97" s="56"/>
      <c r="G97" s="56"/>
      <c r="H97" s="56"/>
      <c r="I97" s="56"/>
      <c r="J97" s="56"/>
      <c r="K97" s="57"/>
      <c r="L97" s="56"/>
    </row>
    <row r="98" spans="1:12" ht="15" x14ac:dyDescent="0.25">
      <c r="A98" s="22"/>
      <c r="B98" s="23"/>
      <c r="C98" s="24"/>
      <c r="D98" s="54"/>
      <c r="E98" s="55"/>
      <c r="F98" s="56"/>
      <c r="G98" s="56"/>
      <c r="H98" s="56"/>
      <c r="I98" s="56"/>
      <c r="J98" s="56"/>
      <c r="K98" s="57"/>
      <c r="L98" s="56"/>
    </row>
    <row r="99" spans="1:12" ht="15" x14ac:dyDescent="0.25">
      <c r="A99" s="32"/>
      <c r="B99" s="33"/>
      <c r="C99" s="34"/>
      <c r="D99" s="35" t="s">
        <v>33</v>
      </c>
      <c r="E99" s="36"/>
      <c r="F99" s="37">
        <f>SUM(F93:F98)</f>
        <v>550</v>
      </c>
      <c r="G99" s="37">
        <f>SUM(G93:G98)</f>
        <v>11.900000000000002</v>
      </c>
      <c r="H99" s="37">
        <f>SUM(H93:H98)</f>
        <v>12.099999999999998</v>
      </c>
      <c r="I99" s="37">
        <f>SUM(I93:I98)</f>
        <v>68.900000000000006</v>
      </c>
      <c r="J99" s="37">
        <f>SUM(J93:J98)</f>
        <v>475.1</v>
      </c>
      <c r="K99" s="38"/>
      <c r="L99" s="37">
        <f>SUM(L93:L98)</f>
        <v>95</v>
      </c>
    </row>
    <row r="100" spans="1:12" ht="15" x14ac:dyDescent="0.25">
      <c r="A100" s="39">
        <f>A93</f>
        <v>2</v>
      </c>
      <c r="B100" s="40">
        <f>B93</f>
        <v>1</v>
      </c>
      <c r="C100" s="41" t="s">
        <v>34</v>
      </c>
      <c r="D100" s="29" t="s">
        <v>35</v>
      </c>
      <c r="E100" s="26"/>
      <c r="F100" s="27"/>
      <c r="G100" s="27"/>
      <c r="H100" s="27"/>
      <c r="I100" s="27"/>
      <c r="J100" s="27"/>
      <c r="K100" s="28"/>
      <c r="L100" s="27"/>
    </row>
    <row r="101" spans="1:12" ht="15" x14ac:dyDescent="0.25">
      <c r="A101" s="22"/>
      <c r="B101" s="23"/>
      <c r="C101" s="24"/>
      <c r="D101" s="29" t="s">
        <v>36</v>
      </c>
      <c r="E101" s="26"/>
      <c r="F101" s="27"/>
      <c r="G101" s="27"/>
      <c r="H101" s="27"/>
      <c r="I101" s="27"/>
      <c r="J101" s="27"/>
      <c r="K101" s="28"/>
      <c r="L101" s="27"/>
    </row>
    <row r="102" spans="1:12" ht="15" x14ac:dyDescent="0.25">
      <c r="A102" s="22"/>
      <c r="B102" s="23"/>
      <c r="C102" s="24"/>
      <c r="D102" s="29" t="s">
        <v>37</v>
      </c>
      <c r="E102" s="26"/>
      <c r="F102" s="27"/>
      <c r="G102" s="27"/>
      <c r="H102" s="27"/>
      <c r="I102" s="27"/>
      <c r="J102" s="27"/>
      <c r="K102" s="28"/>
      <c r="L102" s="27"/>
    </row>
    <row r="103" spans="1:12" ht="15" x14ac:dyDescent="0.25">
      <c r="A103" s="22"/>
      <c r="B103" s="23"/>
      <c r="C103" s="24"/>
      <c r="D103" s="29" t="s">
        <v>38</v>
      </c>
      <c r="E103" s="26"/>
      <c r="F103" s="27"/>
      <c r="G103" s="27"/>
      <c r="H103" s="27"/>
      <c r="I103" s="27"/>
      <c r="J103" s="27"/>
      <c r="K103" s="28"/>
      <c r="L103" s="27"/>
    </row>
    <row r="104" spans="1:12" ht="15" x14ac:dyDescent="0.25">
      <c r="A104" s="22"/>
      <c r="B104" s="23"/>
      <c r="C104" s="24"/>
      <c r="D104" s="29" t="s">
        <v>39</v>
      </c>
      <c r="E104" s="26"/>
      <c r="F104" s="27"/>
      <c r="G104" s="27"/>
      <c r="H104" s="27"/>
      <c r="I104" s="27"/>
      <c r="J104" s="27"/>
      <c r="K104" s="28"/>
      <c r="L104" s="27"/>
    </row>
    <row r="105" spans="1:12" ht="15" x14ac:dyDescent="0.25">
      <c r="A105" s="22"/>
      <c r="B105" s="23"/>
      <c r="C105" s="24"/>
      <c r="D105" s="29" t="s">
        <v>40</v>
      </c>
      <c r="E105" s="26"/>
      <c r="F105" s="27"/>
      <c r="G105" s="27"/>
      <c r="H105" s="27"/>
      <c r="I105" s="27"/>
      <c r="J105" s="27"/>
      <c r="K105" s="28"/>
      <c r="L105" s="27"/>
    </row>
    <row r="106" spans="1:12" ht="15" x14ac:dyDescent="0.25">
      <c r="A106" s="22"/>
      <c r="B106" s="23"/>
      <c r="C106" s="24"/>
      <c r="D106" s="29" t="s">
        <v>41</v>
      </c>
      <c r="E106" s="26"/>
      <c r="F106" s="27"/>
      <c r="G106" s="27"/>
      <c r="H106" s="27"/>
      <c r="I106" s="27"/>
      <c r="J106" s="27"/>
      <c r="K106" s="28"/>
      <c r="L106" s="27"/>
    </row>
    <row r="107" spans="1:12" ht="15" x14ac:dyDescent="0.25">
      <c r="A107" s="22"/>
      <c r="B107" s="23"/>
      <c r="C107" s="24"/>
      <c r="D107" s="25"/>
      <c r="E107" s="26"/>
      <c r="F107" s="27"/>
      <c r="G107" s="27"/>
      <c r="H107" s="27"/>
      <c r="I107" s="27"/>
      <c r="J107" s="27"/>
      <c r="K107" s="28"/>
      <c r="L107" s="27"/>
    </row>
    <row r="108" spans="1:12" ht="15" x14ac:dyDescent="0.25">
      <c r="A108" s="22"/>
      <c r="B108" s="23"/>
      <c r="C108" s="24"/>
      <c r="D108" s="25"/>
      <c r="E108" s="26"/>
      <c r="F108" s="27"/>
      <c r="G108" s="27"/>
      <c r="H108" s="27"/>
      <c r="I108" s="27"/>
      <c r="J108" s="27"/>
      <c r="K108" s="28"/>
      <c r="L108" s="27"/>
    </row>
    <row r="109" spans="1:12" ht="15" x14ac:dyDescent="0.25">
      <c r="A109" s="32"/>
      <c r="B109" s="33"/>
      <c r="C109" s="34"/>
      <c r="D109" s="35" t="s">
        <v>33</v>
      </c>
      <c r="E109" s="36"/>
      <c r="F109" s="37">
        <f>SUM(F100:F108)</f>
        <v>0</v>
      </c>
      <c r="G109" s="37">
        <f>SUM(G100:G108)</f>
        <v>0</v>
      </c>
      <c r="H109" s="37">
        <f>SUM(H100:H108)</f>
        <v>0</v>
      </c>
      <c r="I109" s="37">
        <f>SUM(I100:I108)</f>
        <v>0</v>
      </c>
      <c r="J109" s="37">
        <f>SUM(J100:J108)</f>
        <v>0</v>
      </c>
      <c r="K109" s="38"/>
      <c r="L109" s="37">
        <f>SUM(L100:L108)</f>
        <v>0</v>
      </c>
    </row>
    <row r="110" spans="1:12" ht="12.75" customHeight="1" x14ac:dyDescent="0.2">
      <c r="A110" s="43">
        <f>A93</f>
        <v>2</v>
      </c>
      <c r="B110" s="44">
        <f>B93</f>
        <v>1</v>
      </c>
      <c r="C110" s="78" t="s">
        <v>42</v>
      </c>
      <c r="D110" s="78"/>
      <c r="E110" s="45"/>
      <c r="F110" s="46">
        <f>F99+F109</f>
        <v>550</v>
      </c>
      <c r="G110" s="46">
        <f>G99+G109</f>
        <v>11.900000000000002</v>
      </c>
      <c r="H110" s="46">
        <f>H99+H109</f>
        <v>12.099999999999998</v>
      </c>
      <c r="I110" s="46">
        <f>I99+I109</f>
        <v>68.900000000000006</v>
      </c>
      <c r="J110" s="46">
        <f>J99+J109</f>
        <v>475.1</v>
      </c>
      <c r="K110" s="46"/>
      <c r="L110" s="46">
        <f>L99+L109</f>
        <v>95</v>
      </c>
    </row>
    <row r="111" spans="1:12" ht="15" x14ac:dyDescent="0.25">
      <c r="A111" s="47">
        <v>2</v>
      </c>
      <c r="B111" s="23">
        <v>2</v>
      </c>
      <c r="C111" s="17" t="s">
        <v>25</v>
      </c>
      <c r="D111" s="62" t="s">
        <v>26</v>
      </c>
      <c r="E111" s="59" t="s">
        <v>74</v>
      </c>
      <c r="F111" s="59">
        <v>200</v>
      </c>
      <c r="G111" s="59">
        <v>8.1999999999999993</v>
      </c>
      <c r="H111" s="59">
        <v>10.8</v>
      </c>
      <c r="I111" s="59">
        <v>38.5</v>
      </c>
      <c r="J111" s="59">
        <v>311.89999999999998</v>
      </c>
      <c r="K111" s="59" t="s">
        <v>75</v>
      </c>
      <c r="L111" s="59">
        <v>30</v>
      </c>
    </row>
    <row r="112" spans="1:12" ht="15" x14ac:dyDescent="0.25">
      <c r="A112" s="47"/>
      <c r="B112" s="23"/>
      <c r="C112" s="24"/>
      <c r="D112" s="63" t="s">
        <v>27</v>
      </c>
      <c r="E112" s="59" t="s">
        <v>43</v>
      </c>
      <c r="F112" s="60">
        <v>200</v>
      </c>
      <c r="G112" s="59">
        <v>4.5999999999999996</v>
      </c>
      <c r="H112" s="59">
        <v>4.4000000000000004</v>
      </c>
      <c r="I112" s="59">
        <v>12.5</v>
      </c>
      <c r="J112" s="59">
        <v>107</v>
      </c>
      <c r="K112" s="59" t="s">
        <v>28</v>
      </c>
      <c r="L112" s="60">
        <v>25</v>
      </c>
    </row>
    <row r="113" spans="1:12" ht="15" x14ac:dyDescent="0.25">
      <c r="A113" s="47"/>
      <c r="B113" s="23"/>
      <c r="C113" s="24"/>
      <c r="D113" s="63" t="s">
        <v>29</v>
      </c>
      <c r="E113" s="59" t="s">
        <v>47</v>
      </c>
      <c r="F113" s="59">
        <v>50</v>
      </c>
      <c r="G113" s="59">
        <v>3.4</v>
      </c>
      <c r="H113" s="59">
        <v>0.4</v>
      </c>
      <c r="I113" s="73">
        <v>25.15</v>
      </c>
      <c r="J113" s="59">
        <v>120</v>
      </c>
      <c r="K113" s="59" t="s">
        <v>32</v>
      </c>
      <c r="L113" s="59">
        <v>15</v>
      </c>
    </row>
    <row r="114" spans="1:12" ht="15" x14ac:dyDescent="0.25">
      <c r="A114" s="47"/>
      <c r="B114" s="23"/>
      <c r="C114" s="24"/>
      <c r="D114" s="63" t="s">
        <v>54</v>
      </c>
      <c r="E114" s="64" t="s">
        <v>66</v>
      </c>
      <c r="F114" s="56">
        <v>100</v>
      </c>
      <c r="G114" s="56">
        <v>4.4000000000000004</v>
      </c>
      <c r="H114" s="56">
        <v>4.8</v>
      </c>
      <c r="I114" s="56">
        <v>6</v>
      </c>
      <c r="J114" s="56">
        <v>88.5</v>
      </c>
      <c r="K114" s="57" t="s">
        <v>32</v>
      </c>
      <c r="L114" s="56">
        <v>25</v>
      </c>
    </row>
    <row r="115" spans="1:12" ht="15" x14ac:dyDescent="0.25">
      <c r="A115" s="47"/>
      <c r="B115" s="23"/>
      <c r="C115" s="24"/>
      <c r="D115" s="54"/>
      <c r="E115" s="55"/>
      <c r="F115" s="56"/>
      <c r="G115" s="56"/>
      <c r="H115" s="56"/>
      <c r="I115" s="56"/>
      <c r="J115" s="56"/>
      <c r="K115" s="57"/>
      <c r="L115" s="56"/>
    </row>
    <row r="116" spans="1:12" ht="15" x14ac:dyDescent="0.25">
      <c r="A116" s="48"/>
      <c r="B116" s="33"/>
      <c r="C116" s="34"/>
      <c r="D116" s="65" t="s">
        <v>33</v>
      </c>
      <c r="E116" s="66"/>
      <c r="F116" s="67">
        <f>SUM(F111:F115)</f>
        <v>550</v>
      </c>
      <c r="G116" s="67">
        <f>G111+G112+G113+G114</f>
        <v>20.6</v>
      </c>
      <c r="H116" s="67">
        <f>SUM(H111:H115)</f>
        <v>20.400000000000002</v>
      </c>
      <c r="I116" s="74">
        <f>SUM(I111:I115)</f>
        <v>82.15</v>
      </c>
      <c r="J116" s="67">
        <f>SUM(J111:J115)</f>
        <v>627.4</v>
      </c>
      <c r="K116" s="68"/>
      <c r="L116" s="67">
        <f>SUM(L111:L115)</f>
        <v>95</v>
      </c>
    </row>
    <row r="117" spans="1:12" ht="15" x14ac:dyDescent="0.25">
      <c r="A117" s="40">
        <f>A111</f>
        <v>2</v>
      </c>
      <c r="B117" s="40">
        <f>B111</f>
        <v>2</v>
      </c>
      <c r="C117" s="41" t="s">
        <v>34</v>
      </c>
      <c r="D117" s="29" t="s">
        <v>35</v>
      </c>
      <c r="E117" s="26"/>
      <c r="F117" s="27"/>
      <c r="G117" s="27"/>
      <c r="H117" s="27"/>
      <c r="I117" s="27"/>
      <c r="J117" s="27"/>
      <c r="K117" s="28"/>
      <c r="L117" s="27"/>
    </row>
    <row r="118" spans="1:12" ht="15" x14ac:dyDescent="0.25">
      <c r="A118" s="47"/>
      <c r="B118" s="23"/>
      <c r="C118" s="24"/>
      <c r="D118" s="29" t="s">
        <v>36</v>
      </c>
      <c r="E118" s="26"/>
      <c r="F118" s="27"/>
      <c r="G118" s="27"/>
      <c r="H118" s="27"/>
      <c r="I118" s="27"/>
      <c r="J118" s="27"/>
      <c r="K118" s="28"/>
      <c r="L118" s="27"/>
    </row>
    <row r="119" spans="1:12" ht="15" x14ac:dyDescent="0.25">
      <c r="A119" s="47"/>
      <c r="B119" s="23"/>
      <c r="C119" s="24"/>
      <c r="D119" s="29" t="s">
        <v>37</v>
      </c>
      <c r="E119" s="26"/>
      <c r="F119" s="27"/>
      <c r="G119" s="27"/>
      <c r="H119" s="27"/>
      <c r="I119" s="27"/>
      <c r="J119" s="27"/>
      <c r="K119" s="28"/>
      <c r="L119" s="27"/>
    </row>
    <row r="120" spans="1:12" ht="15" x14ac:dyDescent="0.25">
      <c r="A120" s="47"/>
      <c r="B120" s="23"/>
      <c r="C120" s="24"/>
      <c r="D120" s="29" t="s">
        <v>38</v>
      </c>
      <c r="E120" s="26"/>
      <c r="F120" s="27"/>
      <c r="G120" s="27"/>
      <c r="H120" s="27"/>
      <c r="I120" s="27"/>
      <c r="J120" s="27"/>
      <c r="K120" s="28"/>
      <c r="L120" s="27"/>
    </row>
    <row r="121" spans="1:12" ht="15" x14ac:dyDescent="0.25">
      <c r="A121" s="47"/>
      <c r="B121" s="23"/>
      <c r="C121" s="24"/>
      <c r="D121" s="29" t="s">
        <v>39</v>
      </c>
      <c r="E121" s="26"/>
      <c r="F121" s="27"/>
      <c r="G121" s="27"/>
      <c r="H121" s="27"/>
      <c r="I121" s="27"/>
      <c r="J121" s="27"/>
      <c r="K121" s="28"/>
      <c r="L121" s="27"/>
    </row>
    <row r="122" spans="1:12" ht="15" x14ac:dyDescent="0.25">
      <c r="A122" s="47"/>
      <c r="B122" s="23"/>
      <c r="C122" s="24"/>
      <c r="D122" s="29" t="s">
        <v>40</v>
      </c>
      <c r="E122" s="26"/>
      <c r="F122" s="27"/>
      <c r="G122" s="27"/>
      <c r="H122" s="27"/>
      <c r="I122" s="27"/>
      <c r="J122" s="27"/>
      <c r="K122" s="28"/>
      <c r="L122" s="27"/>
    </row>
    <row r="123" spans="1:12" ht="15" x14ac:dyDescent="0.25">
      <c r="A123" s="47"/>
      <c r="B123" s="23"/>
      <c r="C123" s="24"/>
      <c r="D123" s="29" t="s">
        <v>41</v>
      </c>
      <c r="E123" s="26"/>
      <c r="F123" s="27"/>
      <c r="G123" s="27"/>
      <c r="H123" s="27"/>
      <c r="I123" s="27"/>
      <c r="J123" s="27"/>
      <c r="K123" s="28"/>
      <c r="L123" s="27"/>
    </row>
    <row r="124" spans="1:12" ht="15" x14ac:dyDescent="0.25">
      <c r="A124" s="47"/>
      <c r="B124" s="23"/>
      <c r="C124" s="24"/>
      <c r="D124" s="25"/>
      <c r="E124" s="26"/>
      <c r="F124" s="27"/>
      <c r="G124" s="27"/>
      <c r="H124" s="27"/>
      <c r="I124" s="27"/>
      <c r="J124" s="27"/>
      <c r="K124" s="28"/>
      <c r="L124" s="27"/>
    </row>
    <row r="125" spans="1:12" ht="15" x14ac:dyDescent="0.25">
      <c r="A125" s="47"/>
      <c r="B125" s="23"/>
      <c r="C125" s="24"/>
      <c r="D125" s="25"/>
      <c r="E125" s="26"/>
      <c r="F125" s="27"/>
      <c r="G125" s="27"/>
      <c r="H125" s="27"/>
      <c r="I125" s="27"/>
      <c r="J125" s="27"/>
      <c r="K125" s="28"/>
      <c r="L125" s="27"/>
    </row>
    <row r="126" spans="1:12" ht="15" x14ac:dyDescent="0.25">
      <c r="A126" s="48"/>
      <c r="B126" s="33"/>
      <c r="C126" s="34"/>
      <c r="D126" s="35" t="s">
        <v>33</v>
      </c>
      <c r="E126" s="36"/>
      <c r="F126" s="37">
        <f>SUM(F117:F125)</f>
        <v>0</v>
      </c>
      <c r="G126" s="37">
        <f>SUM(G117:G125)</f>
        <v>0</v>
      </c>
      <c r="H126" s="37">
        <f>SUM(H117:H125)</f>
        <v>0</v>
      </c>
      <c r="I126" s="37">
        <f>SUM(I117:I125)</f>
        <v>0</v>
      </c>
      <c r="J126" s="37">
        <f>SUM(J117:J125)</f>
        <v>0</v>
      </c>
      <c r="K126" s="38"/>
      <c r="L126" s="37">
        <f>SUM(L117:L125)</f>
        <v>0</v>
      </c>
    </row>
    <row r="127" spans="1:12" ht="12.75" customHeight="1" x14ac:dyDescent="0.2">
      <c r="A127" s="49">
        <f>A111</f>
        <v>2</v>
      </c>
      <c r="B127" s="49">
        <f>B111</f>
        <v>2</v>
      </c>
      <c r="C127" s="78" t="s">
        <v>42</v>
      </c>
      <c r="D127" s="78"/>
      <c r="E127" s="45"/>
      <c r="F127" s="46">
        <f>F116+F126</f>
        <v>550</v>
      </c>
      <c r="G127" s="46">
        <f>G116+G126</f>
        <v>20.6</v>
      </c>
      <c r="H127" s="46">
        <f>H116+H126</f>
        <v>20.400000000000002</v>
      </c>
      <c r="I127" s="46">
        <f>I116+I126</f>
        <v>82.15</v>
      </c>
      <c r="J127" s="46">
        <f>J116+J126</f>
        <v>627.4</v>
      </c>
      <c r="K127" s="46"/>
      <c r="L127" s="46">
        <f>L116+L126</f>
        <v>95</v>
      </c>
    </row>
    <row r="128" spans="1:12" ht="15" x14ac:dyDescent="0.25">
      <c r="A128" s="15">
        <v>2</v>
      </c>
      <c r="B128" s="16">
        <v>3</v>
      </c>
      <c r="C128" s="17" t="s">
        <v>25</v>
      </c>
      <c r="D128" s="18" t="s">
        <v>26</v>
      </c>
      <c r="E128" s="59" t="s">
        <v>67</v>
      </c>
      <c r="F128" s="59">
        <v>200</v>
      </c>
      <c r="G128" s="59">
        <v>3.4</v>
      </c>
      <c r="H128" s="59">
        <v>5.2</v>
      </c>
      <c r="I128" s="59">
        <v>16.899999999999999</v>
      </c>
      <c r="J128" s="59">
        <v>193.7</v>
      </c>
      <c r="K128" s="59" t="s">
        <v>76</v>
      </c>
      <c r="L128" s="58">
        <v>43</v>
      </c>
    </row>
    <row r="129" spans="1:12" ht="15" x14ac:dyDescent="0.25">
      <c r="A129" s="22"/>
      <c r="B129" s="23"/>
      <c r="C129" s="24"/>
      <c r="D129" s="29" t="s">
        <v>27</v>
      </c>
      <c r="E129" s="59" t="s">
        <v>63</v>
      </c>
      <c r="F129" s="59">
        <v>200</v>
      </c>
      <c r="G129" s="59">
        <v>0.3</v>
      </c>
      <c r="H129" s="59">
        <v>0</v>
      </c>
      <c r="I129" s="59">
        <v>6.7</v>
      </c>
      <c r="J129" s="59">
        <v>27.9</v>
      </c>
      <c r="K129" s="59" t="s">
        <v>58</v>
      </c>
      <c r="L129" s="56">
        <v>7</v>
      </c>
    </row>
    <row r="130" spans="1:12" ht="15.75" customHeight="1" x14ac:dyDescent="0.25">
      <c r="A130" s="22"/>
      <c r="B130" s="23"/>
      <c r="C130" s="24"/>
      <c r="D130" s="29" t="s">
        <v>29</v>
      </c>
      <c r="E130" s="59" t="s">
        <v>51</v>
      </c>
      <c r="F130" s="56">
        <v>50</v>
      </c>
      <c r="G130" s="61">
        <v>2.8</v>
      </c>
      <c r="H130" s="71">
        <v>8.5</v>
      </c>
      <c r="I130" s="71">
        <v>20.3</v>
      </c>
      <c r="J130" s="71">
        <v>170.8</v>
      </c>
      <c r="K130" s="57" t="s">
        <v>52</v>
      </c>
      <c r="L130" s="59">
        <v>25</v>
      </c>
    </row>
    <row r="131" spans="1:12" ht="15" x14ac:dyDescent="0.25">
      <c r="A131" s="22"/>
      <c r="B131" s="23"/>
      <c r="C131" s="24"/>
      <c r="D131" s="29" t="s">
        <v>54</v>
      </c>
      <c r="E131" s="64" t="s">
        <v>53</v>
      </c>
      <c r="F131" s="56">
        <v>100</v>
      </c>
      <c r="G131" s="56">
        <v>7.6</v>
      </c>
      <c r="H131" s="56">
        <v>10</v>
      </c>
      <c r="I131" s="56">
        <v>86.4</v>
      </c>
      <c r="J131" s="56">
        <v>316.39999999999998</v>
      </c>
      <c r="K131" s="57" t="s">
        <v>32</v>
      </c>
      <c r="L131" s="56">
        <v>20</v>
      </c>
    </row>
    <row r="132" spans="1:12" ht="15" x14ac:dyDescent="0.25">
      <c r="A132" s="22"/>
      <c r="B132" s="23"/>
      <c r="C132" s="24"/>
      <c r="D132" s="54"/>
      <c r="E132" s="55"/>
      <c r="F132" s="56"/>
      <c r="G132" s="56"/>
      <c r="H132" s="56"/>
      <c r="I132" s="56"/>
      <c r="J132" s="56"/>
      <c r="K132" s="57"/>
      <c r="L132" s="56"/>
    </row>
    <row r="133" spans="1:12" ht="15" x14ac:dyDescent="0.25">
      <c r="A133" s="32"/>
      <c r="B133" s="33"/>
      <c r="C133" s="34"/>
      <c r="D133" s="35" t="s">
        <v>33</v>
      </c>
      <c r="E133" s="66"/>
      <c r="F133" s="67">
        <f>SUM(F128:F132)</f>
        <v>550</v>
      </c>
      <c r="G133" s="67">
        <f>SUM(G128:G132)</f>
        <v>14.1</v>
      </c>
      <c r="H133" s="67">
        <f>SUM(H128:H132)</f>
        <v>23.7</v>
      </c>
      <c r="I133" s="67">
        <f>SUM(I128:I132)</f>
        <v>130.30000000000001</v>
      </c>
      <c r="J133" s="67">
        <f>SUM(J128:J132)</f>
        <v>708.8</v>
      </c>
      <c r="K133" s="68"/>
      <c r="L133" s="67">
        <f>SUM(L128:L132)</f>
        <v>95</v>
      </c>
    </row>
    <row r="134" spans="1:12" ht="15" x14ac:dyDescent="0.25">
      <c r="A134" s="39">
        <f>A128</f>
        <v>2</v>
      </c>
      <c r="B134" s="40">
        <f>B128</f>
        <v>3</v>
      </c>
      <c r="C134" s="41" t="s">
        <v>34</v>
      </c>
      <c r="D134" s="29" t="s">
        <v>35</v>
      </c>
      <c r="E134" s="26"/>
      <c r="F134" s="27"/>
      <c r="G134" s="27"/>
      <c r="H134" s="27"/>
      <c r="I134" s="27"/>
      <c r="J134" s="27"/>
      <c r="K134" s="28"/>
      <c r="L134" s="27"/>
    </row>
    <row r="135" spans="1:12" ht="15" x14ac:dyDescent="0.25">
      <c r="A135" s="22"/>
      <c r="B135" s="23"/>
      <c r="C135" s="24"/>
      <c r="D135" s="29" t="s">
        <v>36</v>
      </c>
      <c r="E135" s="26"/>
      <c r="F135" s="27"/>
      <c r="G135" s="27"/>
      <c r="H135" s="27"/>
      <c r="I135" s="27"/>
      <c r="J135" s="27"/>
      <c r="K135" s="28"/>
      <c r="L135" s="27"/>
    </row>
    <row r="136" spans="1:12" ht="15" x14ac:dyDescent="0.25">
      <c r="A136" s="22"/>
      <c r="B136" s="23"/>
      <c r="C136" s="24"/>
      <c r="D136" s="29" t="s">
        <v>37</v>
      </c>
      <c r="E136" s="26"/>
      <c r="F136" s="27"/>
      <c r="G136" s="27"/>
      <c r="H136" s="27"/>
      <c r="I136" s="27"/>
      <c r="J136" s="27"/>
      <c r="K136" s="28"/>
      <c r="L136" s="27"/>
    </row>
    <row r="137" spans="1:12" ht="15" x14ac:dyDescent="0.25">
      <c r="A137" s="22"/>
      <c r="B137" s="23"/>
      <c r="C137" s="24"/>
      <c r="D137" s="29" t="s">
        <v>38</v>
      </c>
      <c r="E137" s="26"/>
      <c r="F137" s="27"/>
      <c r="G137" s="27"/>
      <c r="H137" s="27"/>
      <c r="I137" s="27"/>
      <c r="J137" s="27"/>
      <c r="K137" s="28"/>
      <c r="L137" s="27"/>
    </row>
    <row r="138" spans="1:12" ht="15" x14ac:dyDescent="0.25">
      <c r="A138" s="22"/>
      <c r="B138" s="23"/>
      <c r="C138" s="24"/>
      <c r="D138" s="29" t="s">
        <v>39</v>
      </c>
      <c r="E138" s="26"/>
      <c r="F138" s="27"/>
      <c r="G138" s="27"/>
      <c r="H138" s="27"/>
      <c r="I138" s="27"/>
      <c r="J138" s="27"/>
      <c r="K138" s="28"/>
      <c r="L138" s="27"/>
    </row>
    <row r="139" spans="1:12" ht="15" x14ac:dyDescent="0.25">
      <c r="A139" s="22"/>
      <c r="B139" s="23"/>
      <c r="C139" s="24"/>
      <c r="D139" s="29" t="s">
        <v>40</v>
      </c>
      <c r="E139" s="26"/>
      <c r="F139" s="27"/>
      <c r="G139" s="27"/>
      <c r="H139" s="27"/>
      <c r="I139" s="27"/>
      <c r="J139" s="27"/>
      <c r="K139" s="28"/>
      <c r="L139" s="27"/>
    </row>
    <row r="140" spans="1:12" ht="15" x14ac:dyDescent="0.25">
      <c r="A140" s="22"/>
      <c r="B140" s="23"/>
      <c r="C140" s="24"/>
      <c r="D140" s="29" t="s">
        <v>41</v>
      </c>
      <c r="E140" s="26"/>
      <c r="F140" s="27"/>
      <c r="G140" s="27"/>
      <c r="H140" s="27"/>
      <c r="I140" s="27"/>
      <c r="J140" s="27"/>
      <c r="K140" s="28"/>
      <c r="L140" s="27"/>
    </row>
    <row r="141" spans="1:12" ht="15" x14ac:dyDescent="0.25">
      <c r="A141" s="22"/>
      <c r="B141" s="23"/>
      <c r="C141" s="24"/>
      <c r="D141" s="25"/>
      <c r="E141" s="26"/>
      <c r="F141" s="27"/>
      <c r="G141" s="27"/>
      <c r="H141" s="27"/>
      <c r="I141" s="27"/>
      <c r="J141" s="27"/>
      <c r="K141" s="28"/>
      <c r="L141" s="27"/>
    </row>
    <row r="142" spans="1:12" ht="15" x14ac:dyDescent="0.25">
      <c r="A142" s="22"/>
      <c r="B142" s="23"/>
      <c r="C142" s="24"/>
      <c r="D142" s="25"/>
      <c r="E142" s="26"/>
      <c r="F142" s="27"/>
      <c r="G142" s="27"/>
      <c r="H142" s="27"/>
      <c r="I142" s="27"/>
      <c r="J142" s="27"/>
      <c r="K142" s="28"/>
      <c r="L142" s="27"/>
    </row>
    <row r="143" spans="1:12" ht="15" x14ac:dyDescent="0.25">
      <c r="A143" s="32"/>
      <c r="B143" s="33"/>
      <c r="C143" s="34"/>
      <c r="D143" s="35" t="s">
        <v>33</v>
      </c>
      <c r="E143" s="36"/>
      <c r="F143" s="37">
        <f>SUM(F134:F142)</f>
        <v>0</v>
      </c>
      <c r="G143" s="37">
        <f>SUM(G134:G142)</f>
        <v>0</v>
      </c>
      <c r="H143" s="37">
        <f>SUM(H134:H142)</f>
        <v>0</v>
      </c>
      <c r="I143" s="37">
        <f>SUM(I134:I142)</f>
        <v>0</v>
      </c>
      <c r="J143" s="37">
        <f>SUM(J134:J142)</f>
        <v>0</v>
      </c>
      <c r="K143" s="38"/>
      <c r="L143" s="37">
        <f>SUM(L134:L142)</f>
        <v>0</v>
      </c>
    </row>
    <row r="144" spans="1:12" ht="12.75" customHeight="1" thickBot="1" x14ac:dyDescent="0.25">
      <c r="A144" s="43">
        <f>A128</f>
        <v>2</v>
      </c>
      <c r="B144" s="44">
        <f>B128</f>
        <v>3</v>
      </c>
      <c r="C144" s="78" t="s">
        <v>42</v>
      </c>
      <c r="D144" s="78"/>
      <c r="E144" s="45"/>
      <c r="F144" s="46">
        <f>F133+F143</f>
        <v>550</v>
      </c>
      <c r="G144" s="46">
        <f>G133+G143</f>
        <v>14.1</v>
      </c>
      <c r="H144" s="46">
        <f>H133+H143</f>
        <v>23.7</v>
      </c>
      <c r="I144" s="46">
        <f>I133+I143</f>
        <v>130.30000000000001</v>
      </c>
      <c r="J144" s="46">
        <f>J133+J143</f>
        <v>708.8</v>
      </c>
      <c r="K144" s="46"/>
      <c r="L144" s="46">
        <f>L133+L143</f>
        <v>95</v>
      </c>
    </row>
    <row r="145" spans="1:21" ht="15" x14ac:dyDescent="0.25">
      <c r="A145" s="15">
        <v>2</v>
      </c>
      <c r="B145" s="16">
        <v>4</v>
      </c>
      <c r="C145" s="17" t="s">
        <v>25</v>
      </c>
      <c r="D145" s="62" t="s">
        <v>26</v>
      </c>
      <c r="E145" s="59" t="s">
        <v>56</v>
      </c>
      <c r="F145" s="59">
        <v>200</v>
      </c>
      <c r="G145" s="59">
        <v>5</v>
      </c>
      <c r="H145" s="59">
        <v>6.9</v>
      </c>
      <c r="I145" s="59">
        <v>24.9</v>
      </c>
      <c r="J145" s="59">
        <v>207.9</v>
      </c>
      <c r="K145" s="59" t="s">
        <v>57</v>
      </c>
      <c r="L145" s="58">
        <v>35</v>
      </c>
      <c r="N145" s="59"/>
      <c r="O145" s="59"/>
      <c r="P145" s="59"/>
      <c r="Q145" s="59"/>
      <c r="R145" s="59"/>
      <c r="S145" s="59"/>
      <c r="T145" s="59"/>
      <c r="U145" s="58"/>
    </row>
    <row r="146" spans="1:21" ht="15" x14ac:dyDescent="0.25">
      <c r="A146" s="22"/>
      <c r="B146" s="23"/>
      <c r="C146" s="24"/>
      <c r="D146" s="63" t="s">
        <v>27</v>
      </c>
      <c r="E146" s="59" t="s">
        <v>69</v>
      </c>
      <c r="F146" s="56">
        <v>200</v>
      </c>
      <c r="G146" s="59">
        <v>3.8</v>
      </c>
      <c r="H146" s="59">
        <v>3.5</v>
      </c>
      <c r="I146" s="59">
        <v>11.2</v>
      </c>
      <c r="J146" s="59">
        <v>91.1</v>
      </c>
      <c r="K146" s="59" t="s">
        <v>61</v>
      </c>
      <c r="L146" s="59">
        <v>25</v>
      </c>
    </row>
    <row r="147" spans="1:21" ht="15" x14ac:dyDescent="0.25">
      <c r="A147" s="22"/>
      <c r="B147" s="23"/>
      <c r="C147" s="24"/>
      <c r="D147" s="63" t="s">
        <v>29</v>
      </c>
      <c r="E147" s="59" t="s">
        <v>47</v>
      </c>
      <c r="F147" s="56">
        <v>60</v>
      </c>
      <c r="G147" s="61">
        <v>4</v>
      </c>
      <c r="H147" s="71">
        <v>0.5</v>
      </c>
      <c r="I147" s="71">
        <v>30</v>
      </c>
      <c r="J147" s="71">
        <v>144</v>
      </c>
      <c r="K147" s="57" t="s">
        <v>32</v>
      </c>
      <c r="L147" s="59">
        <v>15</v>
      </c>
    </row>
    <row r="148" spans="1:21" ht="15" x14ac:dyDescent="0.25">
      <c r="A148" s="22"/>
      <c r="B148" s="23"/>
      <c r="C148" s="24"/>
      <c r="D148" s="63" t="s">
        <v>48</v>
      </c>
      <c r="E148" s="75" t="s">
        <v>81</v>
      </c>
      <c r="F148" s="56">
        <v>100</v>
      </c>
      <c r="G148" s="56">
        <v>0.3</v>
      </c>
      <c r="H148" s="56">
        <v>0.2</v>
      </c>
      <c r="I148" s="56">
        <v>11.4</v>
      </c>
      <c r="J148" s="56">
        <v>52</v>
      </c>
      <c r="K148" s="57" t="s">
        <v>32</v>
      </c>
      <c r="L148" s="56">
        <v>20</v>
      </c>
    </row>
    <row r="149" spans="1:21" ht="15" x14ac:dyDescent="0.25">
      <c r="A149" s="22"/>
      <c r="B149" s="23"/>
      <c r="C149" s="24"/>
      <c r="D149" s="54"/>
      <c r="E149" s="55"/>
      <c r="F149" s="56"/>
      <c r="G149" s="56"/>
      <c r="H149" s="56"/>
      <c r="I149" s="56"/>
      <c r="J149" s="56"/>
      <c r="K149" s="57"/>
      <c r="L149" s="56"/>
    </row>
    <row r="150" spans="1:21" ht="15" x14ac:dyDescent="0.25">
      <c r="A150" s="32"/>
      <c r="B150" s="33"/>
      <c r="C150" s="34"/>
      <c r="D150" s="65" t="s">
        <v>33</v>
      </c>
      <c r="E150" s="66"/>
      <c r="F150" s="67">
        <f>SUM(F145:F149)</f>
        <v>560</v>
      </c>
      <c r="G150" s="67">
        <f>SUM(G145:G149)</f>
        <v>13.100000000000001</v>
      </c>
      <c r="H150" s="74">
        <f>SUM(H145:H149)</f>
        <v>11.1</v>
      </c>
      <c r="I150" s="67">
        <f>SUM(I145:I149)</f>
        <v>77.5</v>
      </c>
      <c r="J150" s="67">
        <f>SUM(J145:J149)</f>
        <v>495</v>
      </c>
      <c r="K150" s="68"/>
      <c r="L150" s="67">
        <f>SUM(L145:L149)</f>
        <v>95</v>
      </c>
    </row>
    <row r="151" spans="1:21" ht="15" x14ac:dyDescent="0.25">
      <c r="A151" s="39">
        <f>A145</f>
        <v>2</v>
      </c>
      <c r="B151" s="40">
        <f>B145</f>
        <v>4</v>
      </c>
      <c r="C151" s="41" t="s">
        <v>34</v>
      </c>
      <c r="D151" s="29" t="s">
        <v>35</v>
      </c>
      <c r="E151" s="26"/>
      <c r="F151" s="27"/>
      <c r="G151" s="27"/>
      <c r="H151" s="27"/>
      <c r="I151" s="27"/>
      <c r="J151" s="27"/>
      <c r="K151" s="28"/>
      <c r="L151" s="27"/>
    </row>
    <row r="152" spans="1:21" ht="15" x14ac:dyDescent="0.25">
      <c r="A152" s="22"/>
      <c r="B152" s="23"/>
      <c r="C152" s="24"/>
      <c r="D152" s="29" t="s">
        <v>36</v>
      </c>
      <c r="E152" s="26"/>
      <c r="F152" s="27"/>
      <c r="G152" s="27"/>
      <c r="H152" s="27"/>
      <c r="I152" s="27"/>
      <c r="J152" s="27"/>
      <c r="K152" s="28"/>
      <c r="L152" s="27"/>
    </row>
    <row r="153" spans="1:21" ht="15" x14ac:dyDescent="0.25">
      <c r="A153" s="22"/>
      <c r="B153" s="23"/>
      <c r="C153" s="24"/>
      <c r="D153" s="29" t="s">
        <v>37</v>
      </c>
      <c r="E153" s="26"/>
      <c r="F153" s="27"/>
      <c r="G153" s="27"/>
      <c r="H153" s="27"/>
      <c r="I153" s="27"/>
      <c r="J153" s="27"/>
      <c r="K153" s="28"/>
      <c r="L153" s="27"/>
    </row>
    <row r="154" spans="1:21" ht="15" x14ac:dyDescent="0.25">
      <c r="A154" s="22"/>
      <c r="B154" s="23"/>
      <c r="C154" s="24"/>
      <c r="D154" s="29" t="s">
        <v>38</v>
      </c>
      <c r="E154" s="26"/>
      <c r="F154" s="27"/>
      <c r="G154" s="27"/>
      <c r="H154" s="27"/>
      <c r="I154" s="27"/>
      <c r="J154" s="27"/>
      <c r="K154" s="28"/>
      <c r="L154" s="27"/>
    </row>
    <row r="155" spans="1:21" ht="15" x14ac:dyDescent="0.25">
      <c r="A155" s="22"/>
      <c r="B155" s="23"/>
      <c r="C155" s="24"/>
      <c r="D155" s="29" t="s">
        <v>39</v>
      </c>
      <c r="E155" s="26"/>
      <c r="F155" s="27"/>
      <c r="G155" s="27"/>
      <c r="H155" s="27"/>
      <c r="I155" s="27"/>
      <c r="J155" s="27"/>
      <c r="K155" s="28"/>
      <c r="L155" s="27"/>
    </row>
    <row r="156" spans="1:21" ht="15" x14ac:dyDescent="0.25">
      <c r="A156" s="22"/>
      <c r="B156" s="23"/>
      <c r="C156" s="24"/>
      <c r="D156" s="29" t="s">
        <v>40</v>
      </c>
      <c r="E156" s="26"/>
      <c r="F156" s="27"/>
      <c r="G156" s="27"/>
      <c r="H156" s="27"/>
      <c r="I156" s="27"/>
      <c r="J156" s="27"/>
      <c r="K156" s="28"/>
      <c r="L156" s="27"/>
    </row>
    <row r="157" spans="1:21" ht="15" x14ac:dyDescent="0.25">
      <c r="A157" s="22"/>
      <c r="B157" s="23"/>
      <c r="C157" s="24"/>
      <c r="D157" s="29" t="s">
        <v>41</v>
      </c>
      <c r="E157" s="26"/>
      <c r="F157" s="27"/>
      <c r="G157" s="27"/>
      <c r="H157" s="27"/>
      <c r="I157" s="27"/>
      <c r="J157" s="27"/>
      <c r="K157" s="28"/>
      <c r="L157" s="27"/>
    </row>
    <row r="158" spans="1:21" ht="15" x14ac:dyDescent="0.25">
      <c r="A158" s="22"/>
      <c r="B158" s="23"/>
      <c r="C158" s="24"/>
      <c r="D158" s="25"/>
      <c r="E158" s="26"/>
      <c r="F158" s="27"/>
      <c r="G158" s="27"/>
      <c r="H158" s="27"/>
      <c r="I158" s="27"/>
      <c r="J158" s="27"/>
      <c r="K158" s="28"/>
      <c r="L158" s="27"/>
    </row>
    <row r="159" spans="1:21" ht="15" x14ac:dyDescent="0.25">
      <c r="A159" s="22"/>
      <c r="B159" s="23"/>
      <c r="C159" s="24"/>
      <c r="D159" s="25"/>
      <c r="E159" s="26"/>
      <c r="F159" s="27"/>
      <c r="G159" s="27"/>
      <c r="H159" s="27"/>
      <c r="I159" s="27"/>
      <c r="J159" s="27"/>
      <c r="K159" s="28"/>
      <c r="L159" s="27"/>
    </row>
    <row r="160" spans="1:21" ht="15" x14ac:dyDescent="0.25">
      <c r="A160" s="32"/>
      <c r="B160" s="33"/>
      <c r="C160" s="34"/>
      <c r="D160" s="35" t="s">
        <v>33</v>
      </c>
      <c r="E160" s="36"/>
      <c r="F160" s="37">
        <f>SUM(F151:F159)</f>
        <v>0</v>
      </c>
      <c r="G160" s="37">
        <f>SUM(G151:G159)</f>
        <v>0</v>
      </c>
      <c r="H160" s="37">
        <f>SUM(H151:H159)</f>
        <v>0</v>
      </c>
      <c r="I160" s="37">
        <f>SUM(I151:I159)</f>
        <v>0</v>
      </c>
      <c r="J160" s="37">
        <f>SUM(J151:J159)</f>
        <v>0</v>
      </c>
      <c r="K160" s="38"/>
      <c r="L160" s="37">
        <f>SUM(L151:L159)</f>
        <v>0</v>
      </c>
    </row>
    <row r="161" spans="1:12" ht="12.75" customHeight="1" x14ac:dyDescent="0.2">
      <c r="A161" s="43">
        <f>A145</f>
        <v>2</v>
      </c>
      <c r="B161" s="44">
        <f>B145</f>
        <v>4</v>
      </c>
      <c r="C161" s="78" t="s">
        <v>42</v>
      </c>
      <c r="D161" s="78"/>
      <c r="E161" s="45"/>
      <c r="F161" s="46">
        <f>F150+F160</f>
        <v>560</v>
      </c>
      <c r="G161" s="46">
        <f>G150+G160</f>
        <v>13.100000000000001</v>
      </c>
      <c r="H161" s="46">
        <f>H150+H160</f>
        <v>11.1</v>
      </c>
      <c r="I161" s="46">
        <f>I150+I160</f>
        <v>77.5</v>
      </c>
      <c r="J161" s="46">
        <f>J150+J160</f>
        <v>495</v>
      </c>
      <c r="K161" s="46"/>
      <c r="L161" s="46">
        <f>L150+L160</f>
        <v>95</v>
      </c>
    </row>
    <row r="162" spans="1:12" ht="15" x14ac:dyDescent="0.25">
      <c r="A162" s="15">
        <v>2</v>
      </c>
      <c r="B162" s="16">
        <v>5</v>
      </c>
      <c r="C162" s="17" t="s">
        <v>25</v>
      </c>
      <c r="D162" s="18" t="s">
        <v>26</v>
      </c>
      <c r="E162" s="59" t="s">
        <v>79</v>
      </c>
      <c r="F162" s="59">
        <v>200</v>
      </c>
      <c r="G162" s="59">
        <v>14.2</v>
      </c>
      <c r="H162" s="59">
        <v>12</v>
      </c>
      <c r="I162" s="59">
        <v>47.7</v>
      </c>
      <c r="J162" s="59">
        <v>310.89999999999998</v>
      </c>
      <c r="K162" s="59" t="s">
        <v>80</v>
      </c>
      <c r="L162" s="59">
        <v>50</v>
      </c>
    </row>
    <row r="163" spans="1:12" ht="15" x14ac:dyDescent="0.25">
      <c r="A163" s="22"/>
      <c r="B163" s="23"/>
      <c r="C163" s="24"/>
      <c r="D163" s="29" t="s">
        <v>27</v>
      </c>
      <c r="E163" s="64" t="s">
        <v>49</v>
      </c>
      <c r="F163" s="60">
        <v>200</v>
      </c>
      <c r="G163" s="59">
        <v>0.2</v>
      </c>
      <c r="H163" s="59">
        <v>0</v>
      </c>
      <c r="I163" s="59">
        <v>6.5</v>
      </c>
      <c r="J163" s="59">
        <v>26.8</v>
      </c>
      <c r="K163" s="59" t="s">
        <v>50</v>
      </c>
      <c r="L163" s="60">
        <v>5</v>
      </c>
    </row>
    <row r="164" spans="1:12" ht="15" x14ac:dyDescent="0.25">
      <c r="A164" s="22"/>
      <c r="B164" s="23"/>
      <c r="C164" s="24"/>
      <c r="D164" s="29" t="s">
        <v>29</v>
      </c>
      <c r="E164" s="60" t="s">
        <v>72</v>
      </c>
      <c r="F164" s="59">
        <v>50</v>
      </c>
      <c r="G164" s="59">
        <v>4.5999999999999996</v>
      </c>
      <c r="H164" s="59">
        <v>0.5</v>
      </c>
      <c r="I164" s="59">
        <v>29.5</v>
      </c>
      <c r="J164" s="59">
        <v>258</v>
      </c>
      <c r="K164" s="59">
        <v>40575</v>
      </c>
      <c r="L164" s="59">
        <v>20</v>
      </c>
    </row>
    <row r="165" spans="1:12" ht="15" x14ac:dyDescent="0.25">
      <c r="A165" s="22"/>
      <c r="B165" s="23"/>
      <c r="C165" s="24"/>
      <c r="D165" s="54" t="s">
        <v>48</v>
      </c>
      <c r="E165" s="75" t="s">
        <v>81</v>
      </c>
      <c r="F165" s="56">
        <v>100</v>
      </c>
      <c r="G165" s="56">
        <v>0.3</v>
      </c>
      <c r="H165" s="56">
        <v>0.2</v>
      </c>
      <c r="I165" s="56">
        <v>11.4</v>
      </c>
      <c r="J165" s="56">
        <v>52</v>
      </c>
      <c r="K165" s="57" t="s">
        <v>32</v>
      </c>
      <c r="L165" s="56">
        <v>20</v>
      </c>
    </row>
    <row r="166" spans="1:12" ht="15.75" customHeight="1" x14ac:dyDescent="0.25">
      <c r="A166" s="32"/>
      <c r="B166" s="33"/>
      <c r="C166" s="34"/>
      <c r="D166" s="35" t="s">
        <v>33</v>
      </c>
      <c r="E166" s="66"/>
      <c r="F166" s="67">
        <f>SUM(F162:F165)</f>
        <v>550</v>
      </c>
      <c r="G166" s="67">
        <f>SUM(G162:G165)</f>
        <v>19.3</v>
      </c>
      <c r="H166" s="67">
        <f>SUM(H162:H165)</f>
        <v>12.7</v>
      </c>
      <c r="I166" s="67">
        <f>SUM(I162:I165)</f>
        <v>95.100000000000009</v>
      </c>
      <c r="J166" s="67">
        <f>SUM(J162:J165)</f>
        <v>647.70000000000005</v>
      </c>
      <c r="K166" s="68"/>
      <c r="L166" s="67">
        <f>SUM(L162:L165)</f>
        <v>95</v>
      </c>
    </row>
    <row r="167" spans="1:12" ht="15" x14ac:dyDescent="0.25">
      <c r="A167" s="39">
        <f>A162</f>
        <v>2</v>
      </c>
      <c r="B167" s="40">
        <f>B162</f>
        <v>5</v>
      </c>
      <c r="C167" s="41" t="s">
        <v>34</v>
      </c>
      <c r="D167" s="29" t="s">
        <v>35</v>
      </c>
      <c r="E167" s="26"/>
      <c r="F167" s="27"/>
      <c r="G167" s="27"/>
      <c r="H167" s="27"/>
      <c r="I167" s="27"/>
      <c r="J167" s="27"/>
      <c r="K167" s="28"/>
      <c r="L167" s="27"/>
    </row>
    <row r="168" spans="1:12" ht="15" x14ac:dyDescent="0.25">
      <c r="A168" s="22"/>
      <c r="B168" s="23"/>
      <c r="C168" s="24"/>
      <c r="D168" s="29" t="s">
        <v>36</v>
      </c>
      <c r="E168" s="26"/>
      <c r="F168" s="27"/>
      <c r="G168" s="27"/>
      <c r="H168" s="27"/>
      <c r="I168" s="27"/>
      <c r="J168" s="27"/>
      <c r="K168" s="28"/>
      <c r="L168" s="27"/>
    </row>
    <row r="169" spans="1:12" ht="15" x14ac:dyDescent="0.25">
      <c r="A169" s="22"/>
      <c r="B169" s="23"/>
      <c r="C169" s="24"/>
      <c r="D169" s="29" t="s">
        <v>37</v>
      </c>
      <c r="E169" s="26"/>
      <c r="F169" s="27"/>
      <c r="G169" s="27"/>
      <c r="H169" s="27"/>
      <c r="I169" s="27"/>
      <c r="J169" s="27"/>
      <c r="K169" s="28"/>
      <c r="L169" s="27"/>
    </row>
    <row r="170" spans="1:12" ht="15" x14ac:dyDescent="0.25">
      <c r="A170" s="22"/>
      <c r="B170" s="23"/>
      <c r="C170" s="24"/>
      <c r="D170" s="29" t="s">
        <v>38</v>
      </c>
      <c r="E170" s="26"/>
      <c r="F170" s="27"/>
      <c r="G170" s="27"/>
      <c r="H170" s="27"/>
      <c r="I170" s="27"/>
      <c r="J170" s="27"/>
      <c r="K170" s="28"/>
      <c r="L170" s="27"/>
    </row>
    <row r="171" spans="1:12" ht="15" x14ac:dyDescent="0.25">
      <c r="A171" s="22"/>
      <c r="B171" s="23"/>
      <c r="C171" s="24"/>
      <c r="D171" s="29" t="s">
        <v>39</v>
      </c>
      <c r="E171" s="26"/>
      <c r="F171" s="27"/>
      <c r="G171" s="27"/>
      <c r="H171" s="27"/>
      <c r="I171" s="27"/>
      <c r="J171" s="27"/>
      <c r="K171" s="28"/>
      <c r="L171" s="27"/>
    </row>
    <row r="172" spans="1:12" ht="15" x14ac:dyDescent="0.25">
      <c r="A172" s="22"/>
      <c r="B172" s="23"/>
      <c r="C172" s="24"/>
      <c r="D172" s="29" t="s">
        <v>40</v>
      </c>
      <c r="E172" s="26"/>
      <c r="F172" s="27"/>
      <c r="G172" s="27"/>
      <c r="H172" s="27"/>
      <c r="I172" s="27"/>
      <c r="J172" s="27"/>
      <c r="K172" s="28"/>
      <c r="L172" s="27"/>
    </row>
    <row r="173" spans="1:12" ht="15" x14ac:dyDescent="0.25">
      <c r="A173" s="22"/>
      <c r="B173" s="23"/>
      <c r="C173" s="24"/>
      <c r="D173" s="29" t="s">
        <v>41</v>
      </c>
      <c r="E173" s="26"/>
      <c r="F173" s="27"/>
      <c r="G173" s="27"/>
      <c r="H173" s="27"/>
      <c r="I173" s="27"/>
      <c r="J173" s="27"/>
      <c r="K173" s="28"/>
      <c r="L173" s="27"/>
    </row>
    <row r="174" spans="1:12" ht="15" x14ac:dyDescent="0.25">
      <c r="A174" s="22"/>
      <c r="B174" s="23"/>
      <c r="C174" s="24"/>
      <c r="D174" s="25"/>
      <c r="E174" s="26"/>
      <c r="F174" s="27"/>
      <c r="G174" s="27"/>
      <c r="H174" s="27"/>
      <c r="I174" s="27"/>
      <c r="J174" s="27"/>
      <c r="K174" s="28"/>
      <c r="L174" s="27"/>
    </row>
    <row r="175" spans="1:12" ht="15" x14ac:dyDescent="0.25">
      <c r="A175" s="22"/>
      <c r="B175" s="23"/>
      <c r="C175" s="24"/>
      <c r="D175" s="25"/>
      <c r="E175" s="26"/>
      <c r="F175" s="27"/>
      <c r="G175" s="27"/>
      <c r="H175" s="27"/>
      <c r="I175" s="27"/>
      <c r="J175" s="27"/>
      <c r="K175" s="28"/>
      <c r="L175" s="27"/>
    </row>
    <row r="176" spans="1:12" ht="15" x14ac:dyDescent="0.25">
      <c r="A176" s="32"/>
      <c r="B176" s="33"/>
      <c r="C176" s="34"/>
      <c r="D176" s="35" t="s">
        <v>33</v>
      </c>
      <c r="E176" s="36"/>
      <c r="F176" s="37">
        <f>SUM(F167:F175)</f>
        <v>0</v>
      </c>
      <c r="G176" s="37">
        <f>SUM(G167:G175)</f>
        <v>0</v>
      </c>
      <c r="H176" s="37">
        <f>SUM(H167:H175)</f>
        <v>0</v>
      </c>
      <c r="I176" s="37">
        <f>SUM(I167:I175)</f>
        <v>0</v>
      </c>
      <c r="J176" s="37">
        <f>SUM(J167:J175)</f>
        <v>0</v>
      </c>
      <c r="K176" s="38"/>
      <c r="L176" s="37">
        <f>SUM(L167:L175)</f>
        <v>0</v>
      </c>
    </row>
    <row r="177" spans="1:12" ht="12.75" customHeight="1" x14ac:dyDescent="0.2">
      <c r="A177" s="43">
        <f>A162</f>
        <v>2</v>
      </c>
      <c r="B177" s="44">
        <f>B162</f>
        <v>5</v>
      </c>
      <c r="C177" s="78" t="s">
        <v>42</v>
      </c>
      <c r="D177" s="78"/>
      <c r="E177" s="45"/>
      <c r="F177" s="46">
        <f>F166+F176</f>
        <v>550</v>
      </c>
      <c r="G177" s="46">
        <f>G166+G176</f>
        <v>19.3</v>
      </c>
      <c r="H177" s="46">
        <f>H166+H176</f>
        <v>12.7</v>
      </c>
      <c r="I177" s="46">
        <f>I166+I176</f>
        <v>95.100000000000009</v>
      </c>
      <c r="J177" s="46">
        <f>J166+J176</f>
        <v>647.70000000000005</v>
      </c>
      <c r="K177" s="46"/>
      <c r="L177" s="46">
        <f>L166+L176</f>
        <v>95</v>
      </c>
    </row>
    <row r="178" spans="1:12" ht="12.75" customHeight="1" x14ac:dyDescent="0.2">
      <c r="A178" s="51"/>
      <c r="B178" s="52"/>
      <c r="C178" s="79" t="s">
        <v>60</v>
      </c>
      <c r="D178" s="79"/>
      <c r="E178" s="79"/>
      <c r="F178" s="53">
        <f>(F23+F41+F58+F75+F92+F110+F127+F144+F161+F177)/(IF(F23=0,0,1)+IF(F41=0,0,1)+IF(F58=0,0,1)+IF(F75=0,0,1)+IF(F92=0,0,1)+IF(F110=0,0,1)+IF(F127=0,0,1)+IF(F144=0,0,1)+IF(F161=0,0,1)+IF(F177=0,0,1))</f>
        <v>548</v>
      </c>
      <c r="G178" s="53">
        <f>(G23+G41+G58+G75+G92+G110+G127+G144+G161+G177)/(IF(G23=0,0,1)+IF(G41=0,0,1)+IF(G58=0,0,1)+IF(G75=0,0,1)+IF(G92=0,0,1)+IF(G110=0,0,1)+IF(G127=0,0,1)+IF(G144=0,0,1)+IF(G161=0,0,1)+IF(G177=0,0,1))</f>
        <v>17.875</v>
      </c>
      <c r="H178" s="53">
        <f>(H23+H41+H58+H75+H92+H110+H127+H144+H161+H177)/(IF(H23=0,0,1)+IF(H41=0,0,1)+IF(H58=0,0,1)+IF(H75=0,0,1)+IF(H92=0,0,1)+IF(H110=0,0,1)+IF(H127=0,0,1)+IF(H144=0,0,1)+IF(H161=0,0,1)+IF(H177=0,0,1))</f>
        <v>18.469999999999995</v>
      </c>
      <c r="I178" s="53">
        <f>(I23+I41+I58+I75+I92+I110+I127+I144+I161+I177)/(IF(I23=0,0,1)+IF(I41=0,0,1)+IF(I58=0,0,1)+IF(I75=0,0,1)+IF(I92=0,0,1)+IF(I110=0,0,1)+IF(I127=0,0,1)+IF(I144=0,0,1)+IF(I161=0,0,1)+IF(I177=0,0,1))</f>
        <v>96.156000000000006</v>
      </c>
      <c r="J178" s="53">
        <f>(J23+J41+J58+J75+J92+J110+J127+J144+J161+J177)/(IF(J23=0,0,1)+IF(J41=0,0,1)+IF(J58=0,0,1)+IF(J75=0,0,1)+IF(J92=0,0,1)+IF(J110=0,0,1)+IF(J127=0,0,1)+IF(J144=0,0,1)+IF(J161=0,0,1)+IF(J177=0,0,1))</f>
        <v>578.94200000000001</v>
      </c>
      <c r="K178" s="53"/>
      <c r="L178" s="53">
        <f>(L23+L41+L58+L75+L92+L110+L127+L144+L161+L177)/(IF(L23=0,0,1)+IF(L41=0,0,1)+IF(L58=0,0,1)+IF(L75=0,0,1)+IF(L92=0,0,1)+IF(L110=0,0,1)+IF(L127=0,0,1)+IF(L144=0,0,1)+IF(L161=0,0,1)+IF(L177=0,0,1))</f>
        <v>95</v>
      </c>
    </row>
  </sheetData>
  <mergeCells count="14">
    <mergeCell ref="C144:D144"/>
    <mergeCell ref="C161:D161"/>
    <mergeCell ref="C177:D177"/>
    <mergeCell ref="C178:E178"/>
    <mergeCell ref="C58:D58"/>
    <mergeCell ref="C75:D75"/>
    <mergeCell ref="C92:D92"/>
    <mergeCell ref="C110:D110"/>
    <mergeCell ref="C127:D127"/>
    <mergeCell ref="C1:E1"/>
    <mergeCell ref="H1:K1"/>
    <mergeCell ref="H2:K2"/>
    <mergeCell ref="C23:D23"/>
    <mergeCell ref="C41:D41"/>
  </mergeCells>
  <pageMargins left="0.70866141732283472" right="0.70866141732283472" top="0.74803149606299213" bottom="0.74803149606299213" header="0.51181102362204722" footer="0.51181102362204722"/>
  <pageSetup paperSize="9" scale="56" fitToHeight="6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revision>1</cp:revision>
  <cp:lastPrinted>2025-10-17T02:51:08Z</cp:lastPrinted>
  <dcterms:created xsi:type="dcterms:W3CDTF">2022-05-16T14:23:56Z</dcterms:created>
  <dcterms:modified xsi:type="dcterms:W3CDTF">2026-01-09T10:46:16Z</dcterms:modified>
  <dc:language>ru-RU</dc:language>
</cp:coreProperties>
</file>